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230" windowHeight="5910" tabRatio="639" activeTab="0"/>
  </bookViews>
  <sheets>
    <sheet name="Private" sheetId="1" r:id="rId1"/>
    <sheet name="Collection and Waterfall" sheetId="2" r:id="rId2"/>
    <sheet name="Balance Sheet" sheetId="3" r:id="rId3"/>
    <sheet name="Income Statement" sheetId="4" r:id="rId4"/>
  </sheets>
  <definedNames>
    <definedName name="_xlnm.Print_Area" localSheetId="2">'Balance Sheet'!$A$1:$E$55</definedName>
    <definedName name="_xlnm.Print_Area" localSheetId="1">'Collection and Waterfall'!$A$1:$N$127</definedName>
    <definedName name="_xlnm.Print_Area" localSheetId="3">'Income Statement'!$A$1:$E$52</definedName>
    <definedName name="_xlnm.Print_Area" localSheetId="0">'Private'!$A$1:$M$203</definedName>
    <definedName name="_xlnm.Print_Titles" localSheetId="1">'Collection and Waterfall'!$1:$6</definedName>
    <definedName name="_xlnm.Print_Titles" localSheetId="0">'Private'!$1:$11</definedName>
  </definedNames>
  <calcPr fullCalcOnLoad="1"/>
</workbook>
</file>

<file path=xl/sharedStrings.xml><?xml version="1.0" encoding="utf-8"?>
<sst xmlns="http://schemas.openxmlformats.org/spreadsheetml/2006/main" count="530" uniqueCount="328">
  <si>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</si>
  <si>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</si>
  <si>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</si>
  <si>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</si>
  <si>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</si>
  <si>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</si>
  <si>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</si>
  <si>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</si>
  <si>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Principal Paid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</si>
  <si>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</si>
  <si>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</si>
  <si>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</si>
  <si>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</si>
  <si>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</si>
  <si>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</si>
  <si>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</si>
  <si>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</si>
  <si>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</si>
  <si>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</si>
  <si>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</si>
  <si>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</si>
  <si>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</si>
  <si>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</si>
  <si>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Weghted Average Maturity (WAM)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</si>
  <si>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</si>
  <si>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</si>
  <si>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</si>
  <si>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</si>
  <si>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</si>
  <si>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</si>
  <si>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</si>
  <si>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</si>
  <si>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</si>
  <si>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</si>
  <si>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</si>
  <si>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</si>
  <si>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</si>
  <si>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</si>
  <si>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</si>
  <si>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</si>
  <si>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</si>
  <si>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</si>
  <si>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</si>
  <si>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</si>
  <si>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</si>
  <si>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</si>
  <si>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</si>
  <si>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</si>
  <si>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Bonds Payable</t>
  </si>
  <si>
    <t>Total Liabilities</t>
  </si>
  <si>
    <t xml:space="preserve">   Accrued  Interest Receivable on Loans</t>
  </si>
  <si>
    <t>Total Balance</t>
  </si>
  <si>
    <t>Average Borrower Indebtedness</t>
  </si>
  <si>
    <t>Rate</t>
  </si>
  <si>
    <t xml:space="preserve">   Accrued Interest on Senior Bonds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</si>
  <si>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</si>
  <si>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</si>
  <si>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</si>
  <si>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</si>
  <si>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</si>
  <si>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</si>
  <si>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</si>
  <si>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</si>
  <si>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</si>
  <si>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</si>
  <si>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</si>
  <si>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</si>
  <si>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</si>
  <si>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</si>
  <si>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</si>
  <si>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</si>
  <si>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</si>
  <si>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</si>
  <si>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</si>
  <si>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</si>
  <si>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</si>
  <si>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</si>
  <si>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</si>
  <si>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</si>
  <si>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</si>
  <si>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</si>
  <si>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</si>
  <si>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</si>
  <si>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</si>
  <si>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</si>
  <si>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</si>
  <si>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</si>
  <si>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</si>
  <si>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</si>
  <si>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</si>
  <si>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</si>
  <si>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</si>
  <si>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</si>
  <si>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</si>
  <si>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</si>
  <si>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</si>
  <si>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Other / Unknown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</si>
  <si>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</si>
  <si>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</si>
  <si>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</si>
  <si>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</si>
  <si>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</si>
  <si>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</si>
  <si>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</si>
  <si>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</si>
  <si>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</si>
  <si>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</si>
  <si>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</si>
  <si>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</si>
  <si>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</si>
  <si>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</si>
  <si>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</si>
  <si>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</si>
  <si>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</si>
  <si>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</si>
  <si>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</si>
  <si>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</si>
  <si>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</si>
  <si>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</si>
  <si>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</si>
  <si>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</si>
  <si>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</si>
  <si>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</si>
  <si>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</si>
  <si>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</si>
  <si>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</si>
  <si>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</si>
  <si>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</si>
  <si>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</si>
  <si>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</si>
  <si>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</si>
  <si>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</si>
  <si>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</si>
  <si>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</si>
  <si>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</si>
  <si>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Other Fees</t>
  </si>
  <si>
    <t>www.vsac.org</t>
  </si>
  <si>
    <t>Accrued Interest Carryover</t>
  </si>
  <si>
    <t>Exempt</t>
  </si>
  <si>
    <t>IRS Status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</si>
  <si>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</si>
  <si>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</si>
  <si>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</si>
  <si>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</si>
  <si>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</si>
  <si>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</si>
  <si>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</si>
  <si>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2"/>
      </rPr>
      <t>: To the Operating Fund for payment of Servicing and Administrative Fees and Indenture Expenses</t>
    </r>
  </si>
  <si>
    <r>
      <t>Third</t>
    </r>
    <r>
      <rPr>
        <sz val="10"/>
        <rFont val="Arial"/>
        <family val="2"/>
      </rPr>
      <t>: To the Debt Service Fund - Interest Account</t>
    </r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</si>
  <si>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</si>
  <si>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</si>
  <si>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</si>
  <si>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2"/>
      </rPr>
      <t>: To the Debt Service Fund - Principal Account</t>
    </r>
  </si>
  <si>
    <r>
      <t>First</t>
    </r>
    <r>
      <rPr>
        <sz val="10"/>
        <rFont val="Arial"/>
        <family val="2"/>
      </rPr>
      <t>: To the Rebate Fund for Rebate or Excess Earnings Tax Compliance</t>
    </r>
  </si>
  <si>
    <r>
      <t>Fifth</t>
    </r>
    <r>
      <rPr>
        <sz val="10"/>
        <rFont val="Arial"/>
        <family val="2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</si>
  <si>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</si>
  <si>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</si>
  <si>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r>
      <t>Sixth</t>
    </r>
    <r>
      <rPr>
        <sz val="10"/>
        <rFont val="Arial"/>
        <family val="2"/>
      </rPr>
      <t>: To the Operating Fund for payment of Program Expenses</t>
    </r>
  </si>
  <si>
    <r>
      <t>Seventh:</t>
    </r>
    <r>
      <rPr>
        <sz val="10"/>
        <rFont val="Arial"/>
        <family val="2"/>
      </rPr>
      <t xml:space="preserve">  To the Student Loan Fund during any applicable Recycling Period</t>
    </r>
  </si>
  <si>
    <r>
      <t>Eighth:</t>
    </r>
    <r>
      <rPr>
        <sz val="10"/>
        <rFont val="Arial"/>
        <family val="2"/>
      </rPr>
      <t xml:space="preserve"> To the Debt Service Retirement Account (after any Recycling Period end date)</t>
    </r>
  </si>
  <si>
    <r>
      <t>Ninth: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</si>
  <si>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Servicing and Administrative Fees</t>
  </si>
  <si>
    <t>Program Expenses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</si>
  <si>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</si>
  <si>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</si>
  <si>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</si>
  <si>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</si>
  <si>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</si>
  <si>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</si>
  <si>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</si>
  <si>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Notes Payable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</si>
  <si>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</si>
  <si>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</si>
  <si>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</si>
  <si>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</si>
  <si>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</si>
  <si>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</si>
  <si>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</si>
  <si>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</si>
  <si>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</si>
  <si>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</si>
  <si>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</si>
  <si>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</si>
  <si>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Bond Discount/Premium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</si>
  <si>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</si>
  <si>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</si>
  <si>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</si>
  <si>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</si>
  <si>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</si>
  <si>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</si>
  <si>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</si>
  <si>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</si>
  <si>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</si>
  <si>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</si>
  <si>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</si>
  <si>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</si>
  <si>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</si>
  <si>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</si>
  <si>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</si>
  <si>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</si>
  <si>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</si>
  <si>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</si>
  <si>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</si>
  <si>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</si>
  <si>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</si>
  <si>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</si>
  <si>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</si>
  <si>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</si>
  <si>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</si>
  <si>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</si>
  <si>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</si>
  <si>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</si>
  <si>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</si>
  <si>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</si>
  <si>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</si>
  <si>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</si>
  <si>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</si>
  <si>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</si>
  <si>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</si>
  <si>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</si>
  <si>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</si>
  <si>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</si>
  <si>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</si>
  <si>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</si>
  <si>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</si>
  <si>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</si>
  <si>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</si>
  <si>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</si>
  <si>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</si>
  <si>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</si>
  <si>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</si>
  <si>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</si>
  <si>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</si>
  <si>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</si>
  <si>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</si>
  <si>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</si>
  <si>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</si>
  <si>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</si>
  <si>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</si>
  <si>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</si>
  <si>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</si>
  <si>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</si>
  <si>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</si>
  <si>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</si>
  <si>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Weighted Average Payments Made</t>
  </si>
  <si>
    <t>W.A. Time until (a)</t>
  </si>
  <si>
    <t>% of Pool</t>
  </si>
  <si>
    <t>Conversion to Repayment</t>
  </si>
  <si>
    <t xml:space="preserve">    In School</t>
  </si>
  <si>
    <t>months</t>
  </si>
  <si>
    <t xml:space="preserve">    Grace</t>
  </si>
  <si>
    <t>Total Not Converted</t>
  </si>
  <si>
    <t>W.A. Time since</t>
  </si>
  <si>
    <t>Claim Filed</t>
  </si>
  <si>
    <t>Total Converted</t>
  </si>
  <si>
    <t>W.A. Time until Conversion to Repayment includes Grace period</t>
  </si>
  <si>
    <t>2011A-1</t>
  </si>
  <si>
    <t>92428C GD 0</t>
  </si>
  <si>
    <t>92428C GE 8</t>
  </si>
  <si>
    <t>92428C GF 5</t>
  </si>
  <si>
    <t>92428C GG 3</t>
  </si>
  <si>
    <t>92428C GH 1</t>
  </si>
  <si>
    <t>92428C GJ 7</t>
  </si>
  <si>
    <t>92428C GK 4</t>
  </si>
  <si>
    <t>92428C GL 2</t>
  </si>
  <si>
    <t>92428C GM 0</t>
  </si>
  <si>
    <t>92428C GN 8</t>
  </si>
  <si>
    <t>92428C GP 3</t>
  </si>
  <si>
    <t>92428C GQ 1</t>
  </si>
  <si>
    <t>92428C GR 9</t>
  </si>
  <si>
    <t>92428C GC 2</t>
  </si>
  <si>
    <t>Matdate</t>
  </si>
  <si>
    <t>2011 A Indenture</t>
  </si>
  <si>
    <t>2011 A</t>
  </si>
  <si>
    <t>2011A-1 Trust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</si>
  <si>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</si>
  <si>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</si>
  <si>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</si>
  <si>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</si>
  <si>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</si>
  <si>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</si>
  <si>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</si>
  <si>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</si>
  <si>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</si>
  <si>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</si>
  <si>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</si>
  <si>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</si>
  <si>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</si>
  <si>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</si>
  <si>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</si>
  <si>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</si>
  <si>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Principal Shortfall</t>
  </si>
  <si>
    <t>Principal and Interest Distribution Summary</t>
  </si>
  <si>
    <t>Periodic Principal Paid</t>
  </si>
  <si>
    <t>Collateral Pool Characteristics</t>
  </si>
  <si>
    <t>Amount ($)</t>
  </si>
  <si>
    <r>
      <t>Original</t>
    </r>
    <r>
      <rPr>
        <sz val="10"/>
        <rFont val="Arial"/>
        <family val="2"/>
      </rPr>
      <t xml:space="preserve"> Pool Balance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</si>
  <si>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prefunding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</si>
  <si>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recycling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</si>
  <si>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additional note issuance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</si>
  <si>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removed through loan sales / buybacks</t>
    </r>
  </si>
  <si>
    <t>Cumulative Interest Capitalized on above loans</t>
  </si>
  <si>
    <r>
      <t xml:space="preserve">Ending </t>
    </r>
    <r>
      <rPr>
        <b/>
        <u val="single"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Pool Balance</t>
    </r>
  </si>
  <si>
    <t>Cumulative Entered Repayment Balance</t>
  </si>
  <si>
    <t>Current amount in repayment ($)</t>
  </si>
  <si>
    <t>Cumulative Principal Collections (Scheduled and Voluntary) ($)</t>
  </si>
  <si>
    <t>Includes loans in Repayment and Interest Only Repayment, net of Refunds Due</t>
  </si>
  <si>
    <t>Portfolio by Original Repayment Option</t>
  </si>
  <si>
    <t>Immediate Repayment</t>
  </si>
  <si>
    <t>Deferred Repayment</t>
  </si>
  <si>
    <t xml:space="preserve">      Loans for which claims have been filed but not yet paid as of Distribution Date</t>
  </si>
  <si>
    <t xml:space="preserve">   Cumulative Purchases and Originations</t>
  </si>
  <si>
    <t>Cumulative Default Rate (1)</t>
  </si>
  <si>
    <t>Recovery Rate (2)</t>
  </si>
  <si>
    <t>Cumulative Net Loss (3)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</si>
  <si>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</si>
  <si>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</si>
  <si>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</si>
  <si>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</si>
  <si>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>Interest Accrual</t>
  </si>
  <si>
    <t>Debt Service Fund - Interest Account (a)</t>
  </si>
  <si>
    <t>Excluded from Available Funds</t>
  </si>
  <si>
    <t xml:space="preserve"> 6/30/2013</t>
  </si>
  <si>
    <t>7/1/13 - 9/30/13</t>
  </si>
  <si>
    <t>Cumulative Defaults and Write-offs ($)</t>
  </si>
  <si>
    <t>7/1/2013- 9/30/2013</t>
  </si>
  <si>
    <t xml:space="preserve"> 9/30/2013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</si>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</sst>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69" formatCode="m/d/yyyy"/>
    <numFmt numFmtId="170" formatCode="0.0"/>
    <numFmt numFmtId="171" formatCode="#,##0.0"/>
    <numFmt numFmtId="172" formatCode="0.0_);\(0.0\)"/>
    <numFmt numFmtId="173" formatCode="&quot;$&quot;#,##0;\(&quot;$&quot;#,##0\)"/>
  </numFmts>
  <fonts count="37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2"/>
      <name val="Arial"/>
      <family val="2"/>
    </font>
    <font>
      <b/>
      <sz val="7.9"/>
      <name val="Arial"/>
      <family val="2"/>
    </font>
    <font>
      <sz val="8.05"/>
      <name val="Times New Roman"/>
      <family val="1"/>
    </font>
    <font>
      <sz val="8.05"/>
      <name val="Arial"/>
      <family val="2"/>
    </font>
    <font>
      <u val="single"/>
      <sz val="10"/>
      <name val="Arial"/>
      <family val="2"/>
    </font>
    <font>
      <b/>
      <sz val="8.05"/>
      <name val="Times New Roman"/>
      <family val="1"/>
    </font>
    <font>
      <b/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double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6" fontId="20" fillId="0" borderId="0">
      <alignment/>
      <protection/>
    </xf>
    <xf numFmtId="0" fontId="0" fillId="0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8" fontId="0" fillId="0" borderId="16" xfId="0" applyNumberFormat="1" applyFont="1" applyFill="1" applyBorder="1" applyAlignment="1">
      <alignment horizontal="center"/>
    </xf>
    <xf numFmtId="168" fontId="0" fillId="0" borderId="17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19" xfId="0" applyNumberFormat="1" applyFont="1" applyBorder="1" applyAlignment="1">
      <alignment horizontal="right" vertical="center"/>
    </xf>
    <xf numFmtId="7" fontId="32" fillId="0" borderId="20" xfId="0" applyNumberFormat="1" applyFont="1" applyBorder="1" applyAlignment="1">
      <alignment horizontal="right" vertical="center"/>
    </xf>
    <xf numFmtId="7" fontId="32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9" fontId="33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2" fillId="0" borderId="22" xfId="42" applyNumberFormat="1" applyFont="1" applyFill="1" applyBorder="1" applyAlignment="1">
      <alignment/>
    </xf>
    <xf numFmtId="168" fontId="2" fillId="0" borderId="23" xfId="42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7" fontId="32" fillId="0" borderId="18" xfId="0" applyNumberFormat="1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5" fillId="0" borderId="0" xfId="0" applyNumberFormat="1" applyFont="1" applyAlignment="1">
      <alignment horizontal="right" vertical="center"/>
    </xf>
    <xf numFmtId="7" fontId="35" fillId="0" borderId="21" xfId="0" applyNumberFormat="1" applyFont="1" applyBorder="1" applyAlignment="1">
      <alignment horizontal="right" vertical="center"/>
    </xf>
    <xf numFmtId="7" fontId="0" fillId="0" borderId="0" xfId="0" applyNumberFormat="1" applyFont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10" fontId="0" fillId="0" borderId="25" xfId="64" applyNumberFormat="1" applyFont="1" applyFill="1" applyBorder="1" applyAlignment="1">
      <alignment horizontal="center"/>
    </xf>
    <xf numFmtId="10" fontId="0" fillId="0" borderId="26" xfId="64" applyNumberFormat="1" applyFont="1" applyFill="1" applyBorder="1" applyAlignment="1">
      <alignment horizontal="center"/>
    </xf>
    <xf numFmtId="168" fontId="0" fillId="0" borderId="27" xfId="0" applyNumberFormat="1" applyFont="1" applyFill="1" applyBorder="1" applyAlignment="1">
      <alignment/>
    </xf>
    <xf numFmtId="10" fontId="0" fillId="0" borderId="0" xfId="64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9" fontId="2" fillId="0" borderId="22" xfId="64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10" fontId="2" fillId="0" borderId="23" xfId="64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72" fontId="2" fillId="0" borderId="0" xfId="64" applyNumberFormat="1" applyFont="1" applyFill="1" applyBorder="1" applyAlignment="1">
      <alignment horizontal="right"/>
    </xf>
    <xf numFmtId="172" fontId="2" fillId="0" borderId="10" xfId="64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5" fillId="0" borderId="2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10" fontId="0" fillId="0" borderId="30" xfId="64" applyNumberFormat="1" applyFont="1" applyFill="1" applyBorder="1" applyAlignment="1">
      <alignment horizontal="right"/>
    </xf>
    <xf numFmtId="10" fontId="0" fillId="0" borderId="31" xfId="64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left"/>
    </xf>
    <xf numFmtId="0" fontId="5" fillId="0" borderId="37" xfId="0" applyFont="1" applyFill="1" applyBorder="1" applyAlignment="1">
      <alignment/>
    </xf>
    <xf numFmtId="5" fontId="0" fillId="0" borderId="38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1"/>
    </xf>
    <xf numFmtId="0" fontId="5" fillId="0" borderId="30" xfId="0" applyFont="1" applyFill="1" applyBorder="1" applyAlignment="1">
      <alignment/>
    </xf>
    <xf numFmtId="0" fontId="0" fillId="0" borderId="39" xfId="0" applyFont="1" applyFill="1" applyBorder="1" applyAlignment="1">
      <alignment horizontal="left" indent="1"/>
    </xf>
    <xf numFmtId="0" fontId="5" fillId="0" borderId="31" xfId="0" applyFont="1" applyFill="1" applyBorder="1" applyAlignment="1">
      <alignment/>
    </xf>
    <xf numFmtId="5" fontId="0" fillId="0" borderId="40" xfId="0" applyNumberFormat="1" applyFont="1" applyFill="1" applyBorder="1" applyAlignment="1">
      <alignment horizontal="right"/>
    </xf>
    <xf numFmtId="5" fontId="0" fillId="0" borderId="28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 indent="1"/>
    </xf>
    <xf numFmtId="0" fontId="5" fillId="0" borderId="10" xfId="0" applyFont="1" applyFill="1" applyBorder="1" applyAlignment="1">
      <alignment/>
    </xf>
    <xf numFmtId="5" fontId="0" fillId="0" borderId="26" xfId="0" applyNumberFormat="1" applyFont="1" applyFill="1" applyBorder="1" applyAlignment="1">
      <alignment horizontal="center"/>
    </xf>
    <xf numFmtId="5" fontId="0" fillId="0" borderId="25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indent="1"/>
    </xf>
    <xf numFmtId="5" fontId="0" fillId="0" borderId="29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/>
    </xf>
    <xf numFmtId="171" fontId="2" fillId="0" borderId="42" xfId="64" applyNumberFormat="1" applyFont="1" applyFill="1" applyBorder="1" applyAlignment="1">
      <alignment horizontal="right"/>
    </xf>
    <xf numFmtId="171" fontId="2" fillId="0" borderId="43" xfId="64" applyNumberFormat="1" applyFont="1" applyFill="1" applyBorder="1" applyAlignment="1">
      <alignment horizontal="right"/>
    </xf>
    <xf numFmtId="0" fontId="34" fillId="0" borderId="3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3" fontId="2" fillId="0" borderId="28" xfId="0" applyNumberFormat="1" applyFont="1" applyFill="1" applyBorder="1" applyAlignment="1">
      <alignment/>
    </xf>
    <xf numFmtId="173" fontId="2" fillId="0" borderId="25" xfId="0" applyNumberFormat="1" applyFont="1" applyFill="1" applyBorder="1" applyAlignment="1">
      <alignment/>
    </xf>
    <xf numFmtId="173" fontId="2" fillId="0" borderId="2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0" xfId="53" applyFill="1" applyBorder="1" applyAlignment="1" applyProtection="1">
      <alignment horizontal="left"/>
      <protection/>
    </xf>
    <xf numFmtId="0" fontId="0" fillId="0" borderId="25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0" fontId="2" fillId="0" borderId="27" xfId="64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7" fontId="0" fillId="0" borderId="16" xfId="64" applyNumberFormat="1" applyFont="1" applyFill="1" applyBorder="1" applyAlignment="1">
      <alignment horizontal="center"/>
    </xf>
    <xf numFmtId="10" fontId="24" fillId="0" borderId="16" xfId="64" applyNumberFormat="1" applyFont="1" applyFill="1" applyBorder="1" applyAlignment="1">
      <alignment horizontal="center"/>
    </xf>
    <xf numFmtId="14" fontId="0" fillId="0" borderId="25" xfId="64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7" fontId="0" fillId="0" borderId="17" xfId="64" applyNumberFormat="1" applyFont="1" applyFill="1" applyBorder="1" applyAlignment="1">
      <alignment horizontal="center"/>
    </xf>
    <xf numFmtId="10" fontId="24" fillId="0" borderId="17" xfId="64" applyNumberFormat="1" applyFont="1" applyFill="1" applyBorder="1" applyAlignment="1">
      <alignment horizontal="center"/>
    </xf>
    <xf numFmtId="14" fontId="0" fillId="0" borderId="25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0" fontId="0" fillId="0" borderId="22" xfId="64" applyNumberFormat="1" applyFont="1" applyFill="1" applyBorder="1" applyAlignment="1">
      <alignment horizontal="center"/>
    </xf>
    <xf numFmtId="10" fontId="24" fillId="0" borderId="22" xfId="64" applyNumberFormat="1" applyFont="1" applyFill="1" applyBorder="1" applyAlignment="1">
      <alignment horizontal="center"/>
    </xf>
    <xf numFmtId="14" fontId="0" fillId="0" borderId="26" xfId="64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0" fontId="0" fillId="0" borderId="31" xfId="64" applyNumberFormat="1" applyFont="1" applyFill="1" applyBorder="1" applyAlignment="1">
      <alignment/>
    </xf>
    <xf numFmtId="10" fontId="25" fillId="0" borderId="30" xfId="64" applyNumberFormat="1" applyFont="1" applyFill="1" applyBorder="1" applyAlignment="1">
      <alignment horizontal="center"/>
    </xf>
    <xf numFmtId="10" fontId="2" fillId="0" borderId="26" xfId="64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7" fontId="4" fillId="0" borderId="14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5" fontId="0" fillId="0" borderId="16" xfId="42" applyNumberFormat="1" applyFont="1" applyFill="1" applyBorder="1" applyAlignment="1">
      <alignment horizontal="right"/>
    </xf>
    <xf numFmtId="5" fontId="0" fillId="0" borderId="28" xfId="42" applyNumberFormat="1" applyFont="1" applyFill="1" applyBorder="1" applyAlignment="1">
      <alignment horizontal="right"/>
    </xf>
    <xf numFmtId="5" fontId="0" fillId="0" borderId="17" xfId="42" applyNumberFormat="1" applyFont="1" applyFill="1" applyBorder="1" applyAlignment="1">
      <alignment horizontal="right"/>
    </xf>
    <xf numFmtId="5" fontId="0" fillId="0" borderId="17" xfId="0" applyNumberFormat="1" applyFont="1" applyFill="1" applyBorder="1" applyAlignment="1">
      <alignment horizontal="right"/>
    </xf>
    <xf numFmtId="5" fontId="0" fillId="0" borderId="25" xfId="42" applyNumberFormat="1" applyFont="1" applyFill="1" applyBorder="1" applyAlignment="1">
      <alignment horizontal="right"/>
    </xf>
    <xf numFmtId="5" fontId="2" fillId="0" borderId="17" xfId="42" applyNumberFormat="1" applyFont="1" applyFill="1" applyBorder="1" applyAlignment="1">
      <alignment horizontal="right"/>
    </xf>
    <xf numFmtId="5" fontId="2" fillId="0" borderId="25" xfId="42" applyNumberFormat="1" applyFont="1" applyFill="1" applyBorder="1" applyAlignment="1">
      <alignment horizontal="right"/>
    </xf>
    <xf numFmtId="10" fontId="0" fillId="0" borderId="17" xfId="64" applyNumberFormat="1" applyFont="1" applyFill="1" applyBorder="1" applyAlignment="1">
      <alignment/>
    </xf>
    <xf numFmtId="10" fontId="0" fillId="0" borderId="25" xfId="64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/>
    </xf>
    <xf numFmtId="170" fontId="0" fillId="0" borderId="25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7" fontId="0" fillId="0" borderId="17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25" xfId="42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5" fontId="0" fillId="0" borderId="42" xfId="42" applyNumberFormat="1" applyFont="1" applyFill="1" applyBorder="1" applyAlignment="1">
      <alignment horizontal="right"/>
    </xf>
    <xf numFmtId="5" fontId="0" fillId="0" borderId="45" xfId="42" applyNumberFormat="1" applyFont="1" applyFill="1" applyBorder="1" applyAlignment="1">
      <alignment horizontal="right"/>
    </xf>
    <xf numFmtId="5" fontId="0" fillId="0" borderId="43" xfId="0" applyNumberFormat="1" applyFont="1" applyFill="1" applyBorder="1" applyAlignment="1">
      <alignment horizontal="right"/>
    </xf>
    <xf numFmtId="5" fontId="0" fillId="0" borderId="23" xfId="0" applyNumberFormat="1" applyFont="1" applyFill="1" applyBorder="1" applyAlignment="1">
      <alignment horizontal="right"/>
    </xf>
    <xf numFmtId="5" fontId="2" fillId="0" borderId="43" xfId="0" applyNumberFormat="1" applyFont="1" applyFill="1" applyBorder="1" applyAlignment="1">
      <alignment horizontal="right"/>
    </xf>
    <xf numFmtId="5" fontId="2" fillId="0" borderId="38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64" fontId="0" fillId="0" borderId="28" xfId="42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5" fontId="2" fillId="0" borderId="16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right"/>
    </xf>
    <xf numFmtId="7" fontId="0" fillId="0" borderId="17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 horizontal="right"/>
    </xf>
    <xf numFmtId="7" fontId="0" fillId="0" borderId="38" xfId="0" applyNumberFormat="1" applyFont="1" applyFill="1" applyBorder="1" applyAlignment="1">
      <alignment horizontal="right"/>
    </xf>
    <xf numFmtId="10" fontId="0" fillId="0" borderId="17" xfId="64" applyNumberFormat="1" applyFont="1" applyFill="1" applyBorder="1" applyAlignment="1">
      <alignment horizontal="right"/>
    </xf>
    <xf numFmtId="10" fontId="0" fillId="0" borderId="38" xfId="64" applyNumberFormat="1" applyFont="1" applyFill="1" applyBorder="1" applyAlignment="1">
      <alignment horizontal="right"/>
    </xf>
    <xf numFmtId="10" fontId="0" fillId="0" borderId="22" xfId="64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8" fontId="0" fillId="0" borderId="42" xfId="0" applyNumberFormat="1" applyFont="1" applyFill="1" applyBorder="1" applyAlignment="1">
      <alignment/>
    </xf>
    <xf numFmtId="165" fontId="0" fillId="0" borderId="16" xfId="64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165" fontId="0" fillId="0" borderId="22" xfId="64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73" fontId="2" fillId="0" borderId="26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65" fontId="0" fillId="0" borderId="42" xfId="64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165" fontId="0" fillId="0" borderId="43" xfId="64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168" fontId="2" fillId="0" borderId="27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2" fillId="0" borderId="34" xfId="0" applyFont="1" applyFill="1" applyBorder="1" applyAlignment="1">
      <alignment/>
    </xf>
    <xf numFmtId="43" fontId="2" fillId="0" borderId="27" xfId="42" applyNumberFormat="1" applyFont="1" applyFill="1" applyBorder="1" applyAlignment="1">
      <alignment horizontal="center"/>
    </xf>
    <xf numFmtId="43" fontId="2" fillId="0" borderId="34" xfId="42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 horizontal="right"/>
    </xf>
    <xf numFmtId="168" fontId="0" fillId="0" borderId="17" xfId="0" applyNumberFormat="1" applyFont="1" applyFill="1" applyBorder="1" applyAlignment="1">
      <alignment horizontal="right"/>
    </xf>
    <xf numFmtId="10" fontId="0" fillId="0" borderId="38" xfId="0" applyNumberFormat="1" applyFont="1" applyFill="1" applyBorder="1" applyAlignment="1">
      <alignment horizontal="right"/>
    </xf>
    <xf numFmtId="41" fontId="0" fillId="0" borderId="22" xfId="0" applyNumberFormat="1" applyFont="1" applyFill="1" applyBorder="1" applyAlignment="1">
      <alignment horizontal="right"/>
    </xf>
    <xf numFmtId="168" fontId="0" fillId="0" borderId="22" xfId="0" applyNumberFormat="1" applyFont="1" applyFill="1" applyBorder="1" applyAlignment="1">
      <alignment horizontal="right"/>
    </xf>
    <xf numFmtId="10" fontId="0" fillId="0" borderId="4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1" fontId="2" fillId="0" borderId="22" xfId="42" applyNumberFormat="1" applyFont="1" applyFill="1" applyBorder="1" applyAlignment="1">
      <alignment/>
    </xf>
    <xf numFmtId="10" fontId="2" fillId="0" borderId="22" xfId="42" applyNumberFormat="1" applyFont="1" applyFill="1" applyBorder="1" applyAlignment="1">
      <alignment/>
    </xf>
    <xf numFmtId="10" fontId="2" fillId="0" borderId="40" xfId="42" applyNumberFormat="1" applyFont="1" applyFill="1" applyBorder="1" applyAlignment="1">
      <alignment/>
    </xf>
    <xf numFmtId="10" fontId="5" fillId="0" borderId="14" xfId="64" applyNumberFormat="1" applyFont="1" applyFill="1" applyBorder="1" applyAlignment="1">
      <alignment/>
    </xf>
    <xf numFmtId="10" fontId="5" fillId="0" borderId="28" xfId="64" applyNumberFormat="1" applyFont="1" applyFill="1" applyBorder="1" applyAlignment="1">
      <alignment/>
    </xf>
    <xf numFmtId="10" fontId="5" fillId="0" borderId="13" xfId="64" applyNumberFormat="1" applyFont="1" applyFill="1" applyBorder="1" applyAlignment="1">
      <alignment/>
    </xf>
    <xf numFmtId="10" fontId="5" fillId="0" borderId="29" xfId="64" applyNumberFormat="1" applyFont="1" applyFill="1" applyBorder="1" applyAlignment="1">
      <alignment/>
    </xf>
    <xf numFmtId="10" fontId="5" fillId="0" borderId="0" xfId="64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1" fontId="0" fillId="0" borderId="17" xfId="0" applyNumberFormat="1" applyFont="1" applyFill="1" applyBorder="1" applyAlignment="1">
      <alignment horizontal="right"/>
    </xf>
    <xf numFmtId="168" fontId="0" fillId="0" borderId="17" xfId="0" applyNumberFormat="1" applyFont="1" applyFill="1" applyBorder="1" applyAlignment="1">
      <alignment horizontal="right"/>
    </xf>
    <xf numFmtId="10" fontId="0" fillId="0" borderId="38" xfId="0" applyNumberFormat="1" applyFont="1" applyFill="1" applyBorder="1" applyAlignment="1">
      <alignment horizontal="right"/>
    </xf>
    <xf numFmtId="41" fontId="0" fillId="0" borderId="22" xfId="0" applyNumberFormat="1" applyFont="1" applyFill="1" applyBorder="1" applyAlignment="1">
      <alignment horizontal="right"/>
    </xf>
    <xf numFmtId="168" fontId="0" fillId="0" borderId="22" xfId="0" applyNumberFormat="1" applyFont="1" applyFill="1" applyBorder="1" applyAlignment="1">
      <alignment horizontal="right"/>
    </xf>
    <xf numFmtId="10" fontId="0" fillId="0" borderId="4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3" fontId="2" fillId="0" borderId="27" xfId="42" applyFont="1" applyFill="1" applyBorder="1" applyAlignment="1">
      <alignment horizontal="center"/>
    </xf>
    <xf numFmtId="43" fontId="2" fillId="0" borderId="34" xfId="42" applyFont="1" applyFill="1" applyBorder="1" applyAlignment="1">
      <alignment horizontal="center"/>
    </xf>
    <xf numFmtId="10" fontId="0" fillId="0" borderId="16" xfId="0" applyNumberFormat="1" applyFont="1" applyFill="1" applyBorder="1" applyAlignment="1">
      <alignment horizontal="right"/>
    </xf>
    <xf numFmtId="10" fontId="0" fillId="0" borderId="25" xfId="0" applyNumberFormat="1" applyFont="1" applyFill="1" applyBorder="1" applyAlignment="1">
      <alignment horizontal="right"/>
    </xf>
    <xf numFmtId="10" fontId="0" fillId="0" borderId="17" xfId="0" applyNumberFormat="1" applyFont="1" applyFill="1" applyBorder="1" applyAlignment="1">
      <alignment horizontal="right"/>
    </xf>
    <xf numFmtId="10" fontId="0" fillId="0" borderId="22" xfId="0" applyNumberFormat="1" applyFont="1" applyFill="1" applyBorder="1" applyAlignment="1">
      <alignment horizontal="right"/>
    </xf>
    <xf numFmtId="10" fontId="0" fillId="0" borderId="2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0" fontId="4" fillId="0" borderId="0" xfId="64" applyNumberFormat="1" applyFont="1" applyFill="1" applyBorder="1" applyAlignment="1">
      <alignment/>
    </xf>
    <xf numFmtId="10" fontId="4" fillId="0" borderId="25" xfId="64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0" fontId="4" fillId="0" borderId="13" xfId="64" applyNumberFormat="1" applyFont="1" applyFill="1" applyBorder="1" applyAlignment="1">
      <alignment/>
    </xf>
    <xf numFmtId="10" fontId="4" fillId="0" borderId="29" xfId="64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0" fontId="0" fillId="0" borderId="45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68" fontId="0" fillId="0" borderId="43" xfId="0" applyNumberFormat="1" applyFont="1" applyFill="1" applyBorder="1" applyAlignment="1">
      <alignment horizontal="right"/>
    </xf>
    <xf numFmtId="168" fontId="0" fillId="0" borderId="23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26" fillId="0" borderId="4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4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5" fontId="0" fillId="0" borderId="25" xfId="0" applyNumberFormat="1" applyFont="1" applyFill="1" applyBorder="1" applyAlignment="1">
      <alignment/>
    </xf>
    <xf numFmtId="5" fontId="0" fillId="0" borderId="26" xfId="0" applyNumberFormat="1" applyFont="1" applyFill="1" applyBorder="1" applyAlignment="1">
      <alignment/>
    </xf>
    <xf numFmtId="5" fontId="0" fillId="0" borderId="49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25" xfId="66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0" fontId="0" fillId="0" borderId="26" xfId="66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7" fontId="0" fillId="0" borderId="0" xfId="0" applyNumberFormat="1" applyFont="1" applyFill="1" applyBorder="1" applyAlignment="1">
      <alignment/>
    </xf>
    <xf numFmtId="7" fontId="0" fillId="0" borderId="0" xfId="0" applyNumberFormat="1" applyFont="1" applyFill="1" applyAlignment="1">
      <alignment/>
    </xf>
    <xf numFmtId="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25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25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168" fontId="0" fillId="0" borderId="38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168" fontId="0" fillId="0" borderId="38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6" fillId="0" borderId="13" xfId="53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48</xdr:row>
      <xdr:rowOff>0</xdr:rowOff>
    </xdr:from>
    <xdr:to>
      <xdr:col>8</xdr:col>
      <xdr:colOff>419100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8048625" y="77819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37</xdr:row>
      <xdr:rowOff>0</xdr:rowOff>
    </xdr:from>
    <xdr:to>
      <xdr:col>8</xdr:col>
      <xdr:colOff>419100</xdr:colOff>
      <xdr:row>37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8048625" y="60007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8048625" y="63246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162</xdr:row>
      <xdr:rowOff>0</xdr:rowOff>
    </xdr:from>
    <xdr:to>
      <xdr:col>11</xdr:col>
      <xdr:colOff>419100</xdr:colOff>
      <xdr:row>162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877675" y="261270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162</xdr:row>
      <xdr:rowOff>0</xdr:rowOff>
    </xdr:from>
    <xdr:to>
      <xdr:col>11</xdr:col>
      <xdr:colOff>419100</xdr:colOff>
      <xdr:row>162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877675" y="261270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145</xdr:row>
      <xdr:rowOff>0</xdr:rowOff>
    </xdr:from>
    <xdr:to>
      <xdr:col>15</xdr:col>
      <xdr:colOff>419100</xdr:colOff>
      <xdr:row>145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059025" y="233934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showGridLines="0" tabSelected="1" zoomScale="85" zoomScaleNormal="85" zoomScalePageLayoutView="0" workbookViewId="0" topLeftCell="A1">
      <selection activeCell="I196" sqref="I196:I200"/>
    </sheetView>
  </sheetViews>
  <sheetFormatPr defaultColWidth="9.140625" defaultRowHeight="12.75"/>
  <cols>
    <col min="1" max="1" width="2.8515625" style="12" customWidth="1"/>
    <col min="2" max="2" width="23.8515625" style="12" customWidth="1"/>
    <col min="3" max="3" width="19.140625" style="12" customWidth="1"/>
    <col min="4" max="4" width="15.57421875" style="12" bestFit="1" customWidth="1"/>
    <col min="5" max="5" width="8.421875" style="12" bestFit="1" customWidth="1"/>
    <col min="6" max="6" width="17.140625" style="12" bestFit="1" customWidth="1"/>
    <col min="7" max="7" width="15.8515625" style="12" bestFit="1" customWidth="1"/>
    <col min="8" max="8" width="17.28125" style="12" bestFit="1" customWidth="1"/>
    <col min="9" max="9" width="15.7109375" style="12" bestFit="1" customWidth="1"/>
    <col min="10" max="10" width="23.421875" style="12" customWidth="1"/>
    <col min="11" max="11" width="18.28125" style="12" bestFit="1" customWidth="1"/>
    <col min="12" max="12" width="15.140625" style="12" bestFit="1" customWidth="1"/>
    <col min="13" max="13" width="14.7109375" style="12" customWidth="1"/>
    <col min="14" max="14" width="10.421875" style="12" bestFit="1" customWidth="1"/>
    <col min="15" max="15" width="7.421875" style="12" bestFit="1" customWidth="1"/>
    <col min="16" max="20" width="15.8515625" style="12" customWidth="1"/>
    <col min="21" max="16384" width="9.140625" style="12" customWidth="1"/>
  </cols>
  <sheetData>
    <row r="1" spans="1:8" ht="15.75">
      <c r="A1" s="129" t="s">
        <v>144</v>
      </c>
      <c r="H1" s="130"/>
    </row>
    <row r="2" ht="15.75">
      <c r="A2" s="129" t="s">
        <v>41</v>
      </c>
    </row>
    <row r="3" ht="13.5" thickBot="1"/>
    <row r="4" spans="2:10" ht="12.75">
      <c r="B4" s="337" t="s">
        <v>0</v>
      </c>
      <c r="C4" s="338"/>
      <c r="D4" s="348" t="s">
        <v>97</v>
      </c>
      <c r="E4" s="348"/>
      <c r="F4" s="348"/>
      <c r="G4" s="349"/>
      <c r="I4" s="347"/>
      <c r="J4" s="347"/>
    </row>
    <row r="5" spans="2:13" ht="12.75">
      <c r="B5" s="333" t="s">
        <v>1</v>
      </c>
      <c r="C5" s="334"/>
      <c r="D5" s="341" t="s">
        <v>256</v>
      </c>
      <c r="E5" s="341"/>
      <c r="F5" s="341"/>
      <c r="G5" s="342"/>
      <c r="I5" s="347"/>
      <c r="J5" s="347"/>
      <c r="L5" s="339"/>
      <c r="M5" s="339"/>
    </row>
    <row r="6" spans="2:13" ht="12.75">
      <c r="B6" s="333" t="s">
        <v>2</v>
      </c>
      <c r="C6" s="334"/>
      <c r="D6" s="343">
        <v>41547</v>
      </c>
      <c r="E6" s="341"/>
      <c r="F6" s="341"/>
      <c r="G6" s="342"/>
      <c r="I6" s="347"/>
      <c r="J6" s="347"/>
      <c r="L6" s="339"/>
      <c r="M6" s="339"/>
    </row>
    <row r="7" spans="2:13" ht="12.75">
      <c r="B7" s="333" t="s">
        <v>5</v>
      </c>
      <c r="C7" s="334"/>
      <c r="D7" s="340" t="s">
        <v>323</v>
      </c>
      <c r="E7" s="341"/>
      <c r="F7" s="341"/>
      <c r="G7" s="342"/>
      <c r="L7" s="339"/>
      <c r="M7" s="339"/>
    </row>
    <row r="8" spans="2:7" ht="12.75">
      <c r="B8" s="131" t="s">
        <v>77</v>
      </c>
      <c r="C8" s="132"/>
      <c r="D8" s="133" t="s">
        <v>186</v>
      </c>
      <c r="E8" s="74"/>
      <c r="F8" s="74"/>
      <c r="G8" s="134"/>
    </row>
    <row r="9" spans="2:7" ht="13.5" thickBot="1">
      <c r="B9" s="335" t="s">
        <v>3</v>
      </c>
      <c r="C9" s="336"/>
      <c r="D9" s="344" t="s">
        <v>136</v>
      </c>
      <c r="E9" s="345"/>
      <c r="F9" s="345"/>
      <c r="G9" s="346"/>
    </row>
    <row r="10" spans="2:3" ht="12.75">
      <c r="B10" s="13"/>
      <c r="C10" s="13"/>
    </row>
    <row r="11" ht="13.5" thickBot="1"/>
    <row r="12" spans="1:13" ht="15.75">
      <c r="A12" s="82" t="s">
        <v>143</v>
      </c>
      <c r="B12" s="13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</row>
    <row r="13" spans="1:13" ht="6.75" customHeight="1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56"/>
    </row>
    <row r="14" spans="1:13" ht="12.75">
      <c r="A14" s="136"/>
      <c r="B14" s="115" t="s">
        <v>4</v>
      </c>
      <c r="C14" s="115" t="s">
        <v>6</v>
      </c>
      <c r="D14" s="115" t="s">
        <v>139</v>
      </c>
      <c r="E14" s="137" t="s">
        <v>53</v>
      </c>
      <c r="F14" s="115" t="s">
        <v>10</v>
      </c>
      <c r="G14" s="115" t="s">
        <v>7</v>
      </c>
      <c r="H14" s="115" t="s">
        <v>319</v>
      </c>
      <c r="I14" s="115" t="s">
        <v>8</v>
      </c>
      <c r="J14" s="115" t="s">
        <v>9</v>
      </c>
      <c r="K14" s="115" t="s">
        <v>83</v>
      </c>
      <c r="L14" s="115" t="s">
        <v>11</v>
      </c>
      <c r="M14" s="115" t="s">
        <v>271</v>
      </c>
    </row>
    <row r="15" spans="1:13" ht="12.75">
      <c r="A15" s="15"/>
      <c r="B15" s="62" t="s">
        <v>256</v>
      </c>
      <c r="C15" s="138" t="s">
        <v>270</v>
      </c>
      <c r="D15" s="138" t="s">
        <v>138</v>
      </c>
      <c r="E15" s="139">
        <v>0.03</v>
      </c>
      <c r="F15" s="19">
        <v>500000</v>
      </c>
      <c r="G15" s="19">
        <v>500000</v>
      </c>
      <c r="H15" s="19">
        <v>4500</v>
      </c>
      <c r="I15" s="19">
        <v>0</v>
      </c>
      <c r="J15" s="19">
        <v>500000</v>
      </c>
      <c r="K15" s="19">
        <v>500000</v>
      </c>
      <c r="L15" s="140">
        <v>0.043478260869565216</v>
      </c>
      <c r="M15" s="141">
        <v>41623</v>
      </c>
    </row>
    <row r="16" spans="1:13" ht="12.75">
      <c r="A16" s="15"/>
      <c r="B16" s="142" t="s">
        <v>256</v>
      </c>
      <c r="C16" s="143" t="s">
        <v>257</v>
      </c>
      <c r="D16" s="143" t="s">
        <v>138</v>
      </c>
      <c r="E16" s="144">
        <v>0.04</v>
      </c>
      <c r="F16" s="20">
        <v>500000</v>
      </c>
      <c r="G16" s="20">
        <v>500000</v>
      </c>
      <c r="H16" s="20">
        <v>6000</v>
      </c>
      <c r="I16" s="20">
        <v>0</v>
      </c>
      <c r="J16" s="20">
        <v>500000</v>
      </c>
      <c r="K16" s="20">
        <v>500000</v>
      </c>
      <c r="L16" s="145">
        <v>0.043478260869565216</v>
      </c>
      <c r="M16" s="146">
        <v>41988</v>
      </c>
    </row>
    <row r="17" spans="1:13" ht="12.75">
      <c r="A17" s="15"/>
      <c r="B17" s="142" t="s">
        <v>256</v>
      </c>
      <c r="C17" s="143" t="s">
        <v>258</v>
      </c>
      <c r="D17" s="143" t="s">
        <v>138</v>
      </c>
      <c r="E17" s="144">
        <v>0.03</v>
      </c>
      <c r="F17" s="20">
        <v>1000000</v>
      </c>
      <c r="G17" s="20">
        <v>1000000</v>
      </c>
      <c r="H17" s="20">
        <v>9000</v>
      </c>
      <c r="I17" s="20">
        <v>0</v>
      </c>
      <c r="J17" s="20">
        <v>1000000</v>
      </c>
      <c r="K17" s="20">
        <v>1000000</v>
      </c>
      <c r="L17" s="145">
        <v>0.08695652173913043</v>
      </c>
      <c r="M17" s="141">
        <v>42353</v>
      </c>
    </row>
    <row r="18" spans="1:13" ht="12.75">
      <c r="A18" s="15"/>
      <c r="B18" s="142" t="s">
        <v>256</v>
      </c>
      <c r="C18" s="143" t="s">
        <v>259</v>
      </c>
      <c r="D18" s="143" t="s">
        <v>138</v>
      </c>
      <c r="E18" s="144">
        <v>0.05</v>
      </c>
      <c r="F18" s="20">
        <v>1000000</v>
      </c>
      <c r="G18" s="20">
        <v>1000000</v>
      </c>
      <c r="H18" s="20">
        <v>15000</v>
      </c>
      <c r="I18" s="20">
        <v>0</v>
      </c>
      <c r="J18" s="20">
        <v>1000000</v>
      </c>
      <c r="K18" s="20">
        <v>1000000</v>
      </c>
      <c r="L18" s="145">
        <v>0.08695652173913043</v>
      </c>
      <c r="M18" s="141">
        <v>42719</v>
      </c>
    </row>
    <row r="19" spans="1:13" ht="12.75">
      <c r="A19" s="15"/>
      <c r="B19" s="142" t="s">
        <v>256</v>
      </c>
      <c r="C19" s="143" t="s">
        <v>260</v>
      </c>
      <c r="D19" s="143" t="s">
        <v>138</v>
      </c>
      <c r="E19" s="144">
        <v>0.04</v>
      </c>
      <c r="F19" s="20">
        <v>1400000</v>
      </c>
      <c r="G19" s="20">
        <v>1400000</v>
      </c>
      <c r="H19" s="20">
        <v>16800</v>
      </c>
      <c r="I19" s="20">
        <v>0</v>
      </c>
      <c r="J19" s="20">
        <v>1400000</v>
      </c>
      <c r="K19" s="20">
        <v>1400000</v>
      </c>
      <c r="L19" s="145">
        <v>0.12173913043478261</v>
      </c>
      <c r="M19" s="141">
        <v>43084</v>
      </c>
    </row>
    <row r="20" spans="1:13" ht="12.75">
      <c r="A20" s="15"/>
      <c r="B20" s="142" t="s">
        <v>256</v>
      </c>
      <c r="C20" s="143" t="s">
        <v>261</v>
      </c>
      <c r="D20" s="143" t="s">
        <v>138</v>
      </c>
      <c r="E20" s="144">
        <v>0.05</v>
      </c>
      <c r="F20" s="20">
        <v>1500000</v>
      </c>
      <c r="G20" s="20">
        <v>1500000</v>
      </c>
      <c r="H20" s="20">
        <v>22500</v>
      </c>
      <c r="I20" s="20">
        <v>0</v>
      </c>
      <c r="J20" s="20">
        <v>1500000</v>
      </c>
      <c r="K20" s="20">
        <v>1500000</v>
      </c>
      <c r="L20" s="145">
        <v>0.13043478260869565</v>
      </c>
      <c r="M20" s="141">
        <v>43449</v>
      </c>
    </row>
    <row r="21" spans="1:13" ht="12.75">
      <c r="A21" s="15"/>
      <c r="B21" s="142" t="s">
        <v>256</v>
      </c>
      <c r="C21" s="143" t="s">
        <v>262</v>
      </c>
      <c r="D21" s="143" t="s">
        <v>138</v>
      </c>
      <c r="E21" s="144">
        <v>0.04</v>
      </c>
      <c r="F21" s="20">
        <v>1500000</v>
      </c>
      <c r="G21" s="20">
        <v>1500000</v>
      </c>
      <c r="H21" s="20">
        <v>18000</v>
      </c>
      <c r="I21" s="20">
        <v>0</v>
      </c>
      <c r="J21" s="20">
        <v>1500000</v>
      </c>
      <c r="K21" s="20">
        <v>1500000</v>
      </c>
      <c r="L21" s="145">
        <v>0.13043478260869565</v>
      </c>
      <c r="M21" s="141">
        <v>43814</v>
      </c>
    </row>
    <row r="22" spans="1:13" ht="12.75">
      <c r="A22" s="15"/>
      <c r="B22" s="142" t="s">
        <v>256</v>
      </c>
      <c r="C22" s="143" t="s">
        <v>263</v>
      </c>
      <c r="D22" s="143" t="s">
        <v>138</v>
      </c>
      <c r="E22" s="144">
        <v>0.0425</v>
      </c>
      <c r="F22" s="20">
        <v>1500000</v>
      </c>
      <c r="G22" s="20">
        <v>1500000</v>
      </c>
      <c r="H22" s="20">
        <v>19125</v>
      </c>
      <c r="I22" s="20">
        <v>0</v>
      </c>
      <c r="J22" s="20">
        <v>1500000</v>
      </c>
      <c r="K22" s="20">
        <v>1500000</v>
      </c>
      <c r="L22" s="145">
        <v>0.13043478260869565</v>
      </c>
      <c r="M22" s="141">
        <v>44180</v>
      </c>
    </row>
    <row r="23" spans="1:13" ht="12.75">
      <c r="A23" s="15"/>
      <c r="B23" s="142" t="s">
        <v>256</v>
      </c>
      <c r="C23" s="143" t="s">
        <v>264</v>
      </c>
      <c r="D23" s="143" t="s">
        <v>138</v>
      </c>
      <c r="E23" s="144">
        <v>0.0425</v>
      </c>
      <c r="F23" s="20">
        <v>1100000</v>
      </c>
      <c r="G23" s="20">
        <v>1100000</v>
      </c>
      <c r="H23" s="20">
        <v>14025.000000000002</v>
      </c>
      <c r="I23" s="20">
        <v>0</v>
      </c>
      <c r="J23" s="20">
        <v>1100000</v>
      </c>
      <c r="K23" s="20">
        <v>1100000</v>
      </c>
      <c r="L23" s="145">
        <v>0.09565217391304348</v>
      </c>
      <c r="M23" s="141">
        <v>44545</v>
      </c>
    </row>
    <row r="24" spans="1:13" ht="12.75">
      <c r="A24" s="15"/>
      <c r="B24" s="142" t="s">
        <v>256</v>
      </c>
      <c r="C24" s="143" t="s">
        <v>265</v>
      </c>
      <c r="D24" s="143" t="s">
        <v>138</v>
      </c>
      <c r="E24" s="144">
        <v>0.045</v>
      </c>
      <c r="F24" s="20">
        <v>1100000</v>
      </c>
      <c r="G24" s="20">
        <v>1100000</v>
      </c>
      <c r="H24" s="20">
        <v>14850</v>
      </c>
      <c r="I24" s="20">
        <v>0</v>
      </c>
      <c r="J24" s="20">
        <v>1100000</v>
      </c>
      <c r="K24" s="20">
        <v>1100000</v>
      </c>
      <c r="L24" s="145">
        <v>0.09565217391304348</v>
      </c>
      <c r="M24" s="141">
        <v>44910</v>
      </c>
    </row>
    <row r="25" spans="1:13" ht="12.75">
      <c r="A25" s="15"/>
      <c r="B25" s="142" t="s">
        <v>256</v>
      </c>
      <c r="C25" s="143" t="s">
        <v>266</v>
      </c>
      <c r="D25" s="143" t="s">
        <v>138</v>
      </c>
      <c r="E25" s="144">
        <v>0.0475</v>
      </c>
      <c r="F25" s="20">
        <v>600000</v>
      </c>
      <c r="G25" s="20">
        <v>400000</v>
      </c>
      <c r="H25" s="20">
        <v>5700</v>
      </c>
      <c r="I25" s="20">
        <v>0</v>
      </c>
      <c r="J25" s="20">
        <v>400000</v>
      </c>
      <c r="K25" s="20">
        <v>400000</v>
      </c>
      <c r="L25" s="145">
        <v>0.034782608695652174</v>
      </c>
      <c r="M25" s="141">
        <v>45275</v>
      </c>
    </row>
    <row r="26" spans="1:13" ht="12.75">
      <c r="A26" s="15"/>
      <c r="B26" s="142" t="s">
        <v>256</v>
      </c>
      <c r="C26" s="143" t="s">
        <v>267</v>
      </c>
      <c r="D26" s="143" t="s">
        <v>138</v>
      </c>
      <c r="E26" s="144">
        <v>0.0475</v>
      </c>
      <c r="F26" s="20">
        <v>500000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45">
        <v>0</v>
      </c>
      <c r="M26" s="141">
        <v>45641</v>
      </c>
    </row>
    <row r="27" spans="1:13" ht="12.75">
      <c r="A27" s="15"/>
      <c r="B27" s="142" t="s">
        <v>256</v>
      </c>
      <c r="C27" s="143" t="s">
        <v>268</v>
      </c>
      <c r="D27" s="143" t="s">
        <v>138</v>
      </c>
      <c r="E27" s="144">
        <v>0.05</v>
      </c>
      <c r="F27" s="20">
        <v>500000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45">
        <v>0</v>
      </c>
      <c r="M27" s="141">
        <v>46006</v>
      </c>
    </row>
    <row r="28" spans="1:13" ht="12.75">
      <c r="A28" s="15"/>
      <c r="B28" s="142" t="s">
        <v>256</v>
      </c>
      <c r="C28" s="143" t="s">
        <v>269</v>
      </c>
      <c r="D28" s="143" t="s">
        <v>138</v>
      </c>
      <c r="E28" s="144">
        <v>0.045</v>
      </c>
      <c r="F28" s="20">
        <v>2300000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45">
        <v>0</v>
      </c>
      <c r="M28" s="141">
        <v>46736</v>
      </c>
    </row>
    <row r="29" spans="1:13" ht="12.75">
      <c r="A29" s="108"/>
      <c r="B29" s="116"/>
      <c r="C29" s="147"/>
      <c r="D29" s="147"/>
      <c r="E29" s="148"/>
      <c r="F29" s="43"/>
      <c r="G29" s="43"/>
      <c r="H29" s="43"/>
      <c r="I29" s="43"/>
      <c r="J29" s="43"/>
      <c r="K29" s="43"/>
      <c r="L29" s="149"/>
      <c r="M29" s="150"/>
    </row>
    <row r="30" spans="1:13" ht="12.75">
      <c r="A30" s="108"/>
      <c r="B30" s="5" t="s">
        <v>40</v>
      </c>
      <c r="C30" s="151"/>
      <c r="D30" s="116"/>
      <c r="E30" s="152"/>
      <c r="F30" s="41">
        <v>15000000</v>
      </c>
      <c r="G30" s="41">
        <v>11500000</v>
      </c>
      <c r="H30" s="41">
        <v>145500</v>
      </c>
      <c r="I30" s="41">
        <v>0</v>
      </c>
      <c r="J30" s="42">
        <v>11500000</v>
      </c>
      <c r="K30" s="41">
        <v>11500000</v>
      </c>
      <c r="L30" s="153">
        <v>1</v>
      </c>
      <c r="M30" s="154"/>
    </row>
    <row r="31" spans="1:14" s="158" customFormat="1" ht="11.25">
      <c r="A31" s="155" t="s">
        <v>12</v>
      </c>
      <c r="B31" s="16"/>
      <c r="C31" s="16"/>
      <c r="D31" s="2"/>
      <c r="E31" s="16"/>
      <c r="F31" s="16"/>
      <c r="G31" s="156"/>
      <c r="H31" s="156"/>
      <c r="I31" s="156"/>
      <c r="J31" s="156"/>
      <c r="K31" s="2"/>
      <c r="L31" s="16"/>
      <c r="M31" s="157"/>
      <c r="N31" s="2"/>
    </row>
    <row r="32" spans="1:14" s="158" customFormat="1" ht="12" thickBot="1">
      <c r="A32" s="159" t="s">
        <v>13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0"/>
      <c r="N32" s="2"/>
    </row>
    <row r="33" ht="13.5" thickBot="1">
      <c r="N33" s="13"/>
    </row>
    <row r="34" spans="1:14" ht="15.75">
      <c r="A34" s="82" t="s">
        <v>14</v>
      </c>
      <c r="B34" s="135"/>
      <c r="C34" s="54"/>
      <c r="D34" s="54"/>
      <c r="E34" s="54"/>
      <c r="F34" s="54"/>
      <c r="G34" s="54"/>
      <c r="H34" s="55"/>
      <c r="J34" s="7"/>
      <c r="K34" s="7"/>
      <c r="L34" s="7"/>
      <c r="M34" s="7"/>
      <c r="N34" s="7"/>
    </row>
    <row r="35" spans="1:14" ht="6.75" customHeight="1">
      <c r="A35" s="15"/>
      <c r="B35" s="13"/>
      <c r="C35" s="13"/>
      <c r="D35" s="13"/>
      <c r="E35" s="13"/>
      <c r="F35" s="13"/>
      <c r="G35" s="13"/>
      <c r="H35" s="56"/>
      <c r="J35" s="7"/>
      <c r="K35" s="7"/>
      <c r="L35" s="7"/>
      <c r="M35" s="7"/>
      <c r="N35" s="7"/>
    </row>
    <row r="36" spans="1:14" s="163" customFormat="1" ht="12.75">
      <c r="A36" s="84"/>
      <c r="B36" s="161"/>
      <c r="C36" s="161"/>
      <c r="D36" s="161"/>
      <c r="E36" s="161"/>
      <c r="F36" s="161" t="s">
        <v>16</v>
      </c>
      <c r="G36" s="162" t="s">
        <v>18</v>
      </c>
      <c r="H36" s="86" t="s">
        <v>17</v>
      </c>
      <c r="I36" s="12"/>
      <c r="J36" s="7"/>
      <c r="K36" s="7"/>
      <c r="L36" s="7"/>
      <c r="M36" s="7"/>
      <c r="N36" s="7"/>
    </row>
    <row r="37" spans="1:14" ht="12.75">
      <c r="A37" s="110"/>
      <c r="B37" s="164" t="s">
        <v>15</v>
      </c>
      <c r="C37" s="164"/>
      <c r="D37" s="164"/>
      <c r="E37" s="164"/>
      <c r="F37" s="165">
        <v>12497365.84</v>
      </c>
      <c r="G37" s="165">
        <v>-263887.9399999995</v>
      </c>
      <c r="H37" s="166">
        <v>12233477.9</v>
      </c>
      <c r="I37" s="44"/>
      <c r="J37" s="7"/>
      <c r="K37" s="7"/>
      <c r="L37" s="7"/>
      <c r="M37" s="7"/>
      <c r="N37" s="7"/>
    </row>
    <row r="38" spans="1:14" ht="12.75">
      <c r="A38" s="15"/>
      <c r="B38" s="13" t="s">
        <v>19</v>
      </c>
      <c r="C38" s="13"/>
      <c r="D38" s="13"/>
      <c r="E38" s="13"/>
      <c r="F38" s="167">
        <v>444403.6000000002</v>
      </c>
      <c r="G38" s="168">
        <v>53361.33999999927</v>
      </c>
      <c r="H38" s="169">
        <v>497764.9399999995</v>
      </c>
      <c r="I38" s="44"/>
      <c r="J38" s="7"/>
      <c r="K38" s="7"/>
      <c r="L38" s="7"/>
      <c r="M38" s="7"/>
      <c r="N38" s="7"/>
    </row>
    <row r="39" spans="1:14" ht="12.75">
      <c r="A39" s="15"/>
      <c r="B39" s="4" t="s">
        <v>20</v>
      </c>
      <c r="C39" s="4"/>
      <c r="D39" s="4"/>
      <c r="E39" s="4"/>
      <c r="F39" s="167">
        <v>12941769.44</v>
      </c>
      <c r="G39" s="168">
        <v>-210526.59999999963</v>
      </c>
      <c r="H39" s="169">
        <v>12731242.84</v>
      </c>
      <c r="J39" s="7"/>
      <c r="K39" s="7"/>
      <c r="L39" s="7"/>
      <c r="M39" s="7"/>
      <c r="N39" s="7"/>
    </row>
    <row r="40" spans="1:14" ht="12.75">
      <c r="A40" s="15"/>
      <c r="B40" s="13" t="s">
        <v>21</v>
      </c>
      <c r="C40" s="13"/>
      <c r="D40" s="13"/>
      <c r="E40" s="13"/>
      <c r="F40" s="167">
        <v>3606687.1799999997</v>
      </c>
      <c r="G40" s="168">
        <v>384979.28000000026</v>
      </c>
      <c r="H40" s="169">
        <v>3991666.46</v>
      </c>
      <c r="I40" s="21"/>
      <c r="J40" s="7"/>
      <c r="K40" s="7"/>
      <c r="L40" s="7"/>
      <c r="M40" s="7"/>
      <c r="N40" s="7"/>
    </row>
    <row r="41" spans="1:14" s="163" customFormat="1" ht="12.75">
      <c r="A41" s="9"/>
      <c r="B41" s="4" t="s">
        <v>22</v>
      </c>
      <c r="C41" s="4"/>
      <c r="D41" s="4"/>
      <c r="E41" s="4"/>
      <c r="F41" s="170">
        <v>16548456.62</v>
      </c>
      <c r="G41" s="170">
        <v>174452.68000000063</v>
      </c>
      <c r="H41" s="171">
        <v>16722909.3</v>
      </c>
      <c r="I41" s="45"/>
      <c r="J41" s="7"/>
      <c r="K41" s="7"/>
      <c r="L41" s="7"/>
      <c r="M41" s="7"/>
      <c r="N41" s="7"/>
    </row>
    <row r="42" spans="1:14" ht="12.75">
      <c r="A42" s="15"/>
      <c r="B42" s="13"/>
      <c r="C42" s="13"/>
      <c r="D42" s="13"/>
      <c r="E42" s="13"/>
      <c r="F42" s="142"/>
      <c r="G42" s="142"/>
      <c r="H42" s="56"/>
      <c r="J42" s="7"/>
      <c r="K42" s="7"/>
      <c r="L42" s="7"/>
      <c r="M42" s="7"/>
      <c r="N42" s="7"/>
    </row>
    <row r="43" spans="1:14" ht="12.75">
      <c r="A43" s="15"/>
      <c r="B43" s="13" t="s">
        <v>24</v>
      </c>
      <c r="C43" s="13"/>
      <c r="D43" s="13"/>
      <c r="E43" s="13"/>
      <c r="F43" s="172">
        <v>0.08211142197546502</v>
      </c>
      <c r="G43" s="142"/>
      <c r="H43" s="173">
        <v>0.08211327902672709</v>
      </c>
      <c r="J43" s="7"/>
      <c r="K43" s="7"/>
      <c r="L43" s="7"/>
      <c r="M43" s="7"/>
      <c r="N43" s="7"/>
    </row>
    <row r="44" spans="1:14" ht="12.75">
      <c r="A44" s="15"/>
      <c r="B44" s="13" t="s">
        <v>23</v>
      </c>
      <c r="C44" s="13"/>
      <c r="D44" s="13"/>
      <c r="E44" s="13"/>
      <c r="F44" s="174">
        <v>152.91359496702736</v>
      </c>
      <c r="G44" s="142"/>
      <c r="H44" s="175">
        <v>151.13062573800443</v>
      </c>
      <c r="J44" s="7"/>
      <c r="K44" s="7"/>
      <c r="L44" s="7"/>
      <c r="M44" s="7"/>
      <c r="N44" s="7"/>
    </row>
    <row r="45" spans="1:14" ht="12.75">
      <c r="A45" s="15"/>
      <c r="B45" s="13" t="s">
        <v>25</v>
      </c>
      <c r="C45" s="13"/>
      <c r="D45" s="13"/>
      <c r="E45" s="13"/>
      <c r="F45" s="176">
        <v>1342</v>
      </c>
      <c r="G45" s="177">
        <v>-17</v>
      </c>
      <c r="H45" s="178">
        <v>1325</v>
      </c>
      <c r="J45" s="7"/>
      <c r="K45" s="7"/>
      <c r="L45" s="7"/>
      <c r="M45" s="7"/>
      <c r="N45" s="7"/>
    </row>
    <row r="46" spans="1:14" ht="12.75">
      <c r="A46" s="15"/>
      <c r="B46" s="13" t="s">
        <v>26</v>
      </c>
      <c r="C46" s="13"/>
      <c r="D46" s="13"/>
      <c r="E46" s="13"/>
      <c r="F46" s="176">
        <v>1184</v>
      </c>
      <c r="G46" s="177">
        <v>-13</v>
      </c>
      <c r="H46" s="178">
        <v>1171</v>
      </c>
      <c r="J46" s="7"/>
      <c r="K46" s="7"/>
      <c r="L46" s="7"/>
      <c r="M46" s="7"/>
      <c r="N46" s="7"/>
    </row>
    <row r="47" spans="1:14" ht="12.75">
      <c r="A47" s="15"/>
      <c r="B47" s="13" t="s">
        <v>52</v>
      </c>
      <c r="C47" s="13"/>
      <c r="D47" s="13"/>
      <c r="E47" s="13"/>
      <c r="F47" s="179">
        <v>10555.207635135135</v>
      </c>
      <c r="G47" s="168">
        <v>-108.17270772266602</v>
      </c>
      <c r="H47" s="180">
        <v>10447.03492741247</v>
      </c>
      <c r="J47" s="7"/>
      <c r="K47" s="7"/>
      <c r="L47" s="7"/>
      <c r="M47" s="7"/>
      <c r="N47" s="7"/>
    </row>
    <row r="48" spans="1:14" ht="12.75">
      <c r="A48" s="108"/>
      <c r="B48" s="14" t="s">
        <v>287</v>
      </c>
      <c r="C48" s="14"/>
      <c r="D48" s="14"/>
      <c r="E48" s="14"/>
      <c r="F48" s="181">
        <v>764.8520422748542</v>
      </c>
      <c r="G48" s="116"/>
      <c r="H48" s="182">
        <v>764.774148633564</v>
      </c>
      <c r="J48" s="7"/>
      <c r="K48" s="7"/>
      <c r="L48" s="7"/>
      <c r="M48" s="7"/>
      <c r="N48" s="7"/>
    </row>
    <row r="49" spans="1:14" s="158" customFormat="1" ht="12.75">
      <c r="A49" s="155" t="s">
        <v>12</v>
      </c>
      <c r="B49" s="16"/>
      <c r="C49" s="16"/>
      <c r="D49" s="16"/>
      <c r="E49" s="16"/>
      <c r="F49" s="16"/>
      <c r="G49" s="2"/>
      <c r="H49" s="157"/>
      <c r="J49" s="7"/>
      <c r="K49" s="7"/>
      <c r="L49" s="7"/>
      <c r="M49" s="7"/>
      <c r="N49" s="7"/>
    </row>
    <row r="50" spans="1:14" s="158" customFormat="1" ht="13.5" thickBot="1">
      <c r="A50" s="159" t="s">
        <v>13</v>
      </c>
      <c r="B50" s="17"/>
      <c r="C50" s="17"/>
      <c r="D50" s="17"/>
      <c r="E50" s="17"/>
      <c r="F50" s="17"/>
      <c r="G50" s="17"/>
      <c r="H50" s="160"/>
      <c r="J50" s="7"/>
      <c r="K50" s="7"/>
      <c r="L50" s="7"/>
      <c r="M50" s="7"/>
      <c r="N50" s="7"/>
    </row>
    <row r="51" spans="10:14" ht="13.5" thickBot="1">
      <c r="J51" s="7"/>
      <c r="K51" s="7"/>
      <c r="L51" s="7"/>
      <c r="M51" s="7"/>
      <c r="N51" s="7"/>
    </row>
    <row r="52" spans="1:8" ht="15.75">
      <c r="A52" s="82" t="s">
        <v>27</v>
      </c>
      <c r="B52" s="54"/>
      <c r="C52" s="54"/>
      <c r="D52" s="54"/>
      <c r="E52" s="54"/>
      <c r="F52" s="54"/>
      <c r="G52" s="54"/>
      <c r="H52" s="55"/>
    </row>
    <row r="53" spans="1:8" ht="6.75" customHeight="1">
      <c r="A53" s="15"/>
      <c r="B53" s="13"/>
      <c r="C53" s="13"/>
      <c r="D53" s="13"/>
      <c r="E53" s="13"/>
      <c r="F53" s="13"/>
      <c r="G53" s="13"/>
      <c r="H53" s="56"/>
    </row>
    <row r="54" spans="1:14" s="163" customFormat="1" ht="12.75">
      <c r="A54" s="84"/>
      <c r="B54" s="161"/>
      <c r="C54" s="161"/>
      <c r="D54" s="161"/>
      <c r="E54" s="161"/>
      <c r="F54" s="115" t="s">
        <v>16</v>
      </c>
      <c r="G54" s="115" t="s">
        <v>18</v>
      </c>
      <c r="H54" s="86" t="s">
        <v>17</v>
      </c>
      <c r="J54" s="12"/>
      <c r="K54" s="12"/>
      <c r="L54" s="12"/>
      <c r="M54" s="12"/>
      <c r="N54" s="12"/>
    </row>
    <row r="55" spans="1:14" ht="12.75">
      <c r="A55" s="15"/>
      <c r="B55" s="13" t="s">
        <v>171</v>
      </c>
      <c r="C55" s="13"/>
      <c r="D55" s="13"/>
      <c r="E55" s="13"/>
      <c r="F55" s="183">
        <v>75110.45</v>
      </c>
      <c r="G55" s="183">
        <v>40941.990000000005</v>
      </c>
      <c r="H55" s="184">
        <v>116052.44</v>
      </c>
      <c r="J55" s="163"/>
      <c r="K55" s="163"/>
      <c r="L55" s="163"/>
      <c r="M55" s="163"/>
      <c r="N55" s="163"/>
    </row>
    <row r="56" spans="1:8" ht="12.75">
      <c r="A56" s="15"/>
      <c r="B56" s="13" t="s">
        <v>172</v>
      </c>
      <c r="C56" s="13"/>
      <c r="D56" s="13"/>
      <c r="E56" s="13"/>
      <c r="F56" s="185">
        <v>43443.37</v>
      </c>
      <c r="G56" s="185">
        <v>0</v>
      </c>
      <c r="H56" s="89">
        <v>43443.37</v>
      </c>
    </row>
    <row r="57" spans="1:8" ht="12.75">
      <c r="A57" s="15"/>
      <c r="B57" s="13" t="s">
        <v>174</v>
      </c>
      <c r="C57" s="13"/>
      <c r="D57" s="13"/>
      <c r="E57" s="13"/>
      <c r="F57" s="185">
        <v>1975750</v>
      </c>
      <c r="G57" s="185">
        <v>0</v>
      </c>
      <c r="H57" s="89">
        <v>1975750</v>
      </c>
    </row>
    <row r="58" spans="1:8" ht="12.75">
      <c r="A58" s="15"/>
      <c r="B58" s="13" t="s">
        <v>173</v>
      </c>
      <c r="C58" s="13"/>
      <c r="D58" s="13"/>
      <c r="E58" s="13"/>
      <c r="F58" s="185">
        <v>1014115.14</v>
      </c>
      <c r="G58" s="185">
        <v>0</v>
      </c>
      <c r="H58" s="89">
        <v>1014115.14</v>
      </c>
    </row>
    <row r="59" spans="1:8" ht="12.75">
      <c r="A59" s="15"/>
      <c r="B59" s="13" t="s">
        <v>175</v>
      </c>
      <c r="C59" s="13"/>
      <c r="D59" s="13"/>
      <c r="E59" s="13"/>
      <c r="F59" s="185">
        <v>148244.98</v>
      </c>
      <c r="G59" s="185">
        <v>194024.99999999997</v>
      </c>
      <c r="H59" s="89">
        <v>342269.98</v>
      </c>
    </row>
    <row r="60" spans="1:8" ht="12.75">
      <c r="A60" s="15"/>
      <c r="B60" s="13" t="s">
        <v>176</v>
      </c>
      <c r="C60" s="13"/>
      <c r="D60" s="13"/>
      <c r="E60" s="13"/>
      <c r="F60" s="186">
        <v>350023.24</v>
      </c>
      <c r="G60" s="186">
        <v>150012.29000000004</v>
      </c>
      <c r="H60" s="94">
        <v>500035.53</v>
      </c>
    </row>
    <row r="61" spans="1:8" s="163" customFormat="1" ht="12.75">
      <c r="A61" s="9"/>
      <c r="B61" s="4" t="s">
        <v>21</v>
      </c>
      <c r="C61" s="4"/>
      <c r="D61" s="4"/>
      <c r="E61" s="4"/>
      <c r="F61" s="187">
        <v>3606687.1799999997</v>
      </c>
      <c r="G61" s="187">
        <v>384979.28000000026</v>
      </c>
      <c r="H61" s="188">
        <v>3991666.46</v>
      </c>
    </row>
    <row r="62" spans="1:8" ht="7.5" customHeight="1">
      <c r="A62" s="15"/>
      <c r="B62" s="13"/>
      <c r="C62" s="13"/>
      <c r="D62" s="13"/>
      <c r="E62" s="13"/>
      <c r="F62" s="189"/>
      <c r="G62" s="189"/>
      <c r="H62" s="190"/>
    </row>
    <row r="63" spans="1:8" ht="12.75">
      <c r="A63" s="15"/>
      <c r="B63" s="13" t="s">
        <v>42</v>
      </c>
      <c r="C63" s="13"/>
      <c r="D63" s="13"/>
      <c r="E63" s="13"/>
      <c r="F63" s="191"/>
      <c r="G63" s="191"/>
      <c r="H63" s="192"/>
    </row>
    <row r="64" spans="1:8" ht="12.75">
      <c r="A64" s="108"/>
      <c r="B64" s="14" t="s">
        <v>43</v>
      </c>
      <c r="C64" s="14"/>
      <c r="D64" s="14"/>
      <c r="E64" s="14"/>
      <c r="F64" s="193"/>
      <c r="G64" s="193"/>
      <c r="H64" s="194"/>
    </row>
    <row r="65" spans="1:14" s="158" customFormat="1" ht="12.75">
      <c r="A65" s="155" t="s">
        <v>12</v>
      </c>
      <c r="B65" s="16"/>
      <c r="C65" s="16"/>
      <c r="D65" s="16"/>
      <c r="E65" s="16"/>
      <c r="F65" s="16"/>
      <c r="G65" s="16"/>
      <c r="H65" s="157"/>
      <c r="J65" s="12"/>
      <c r="K65" s="12"/>
      <c r="L65" s="12"/>
      <c r="M65" s="12"/>
      <c r="N65" s="12"/>
    </row>
    <row r="66" spans="1:8" s="158" customFormat="1" ht="12" thickBot="1">
      <c r="A66" s="159" t="s">
        <v>13</v>
      </c>
      <c r="B66" s="17"/>
      <c r="C66" s="17"/>
      <c r="D66" s="17"/>
      <c r="E66" s="17"/>
      <c r="F66" s="17"/>
      <c r="G66" s="17"/>
      <c r="H66" s="160"/>
    </row>
    <row r="67" spans="10:15" ht="13.5" thickBot="1">
      <c r="J67" s="158"/>
      <c r="K67" s="158"/>
      <c r="L67" s="158"/>
      <c r="M67" s="158"/>
      <c r="N67" s="158"/>
      <c r="O67" s="7"/>
    </row>
    <row r="68" spans="1:15" ht="15.75">
      <c r="A68" s="82" t="s">
        <v>44</v>
      </c>
      <c r="B68" s="54"/>
      <c r="C68" s="54"/>
      <c r="D68" s="54"/>
      <c r="E68" s="54"/>
      <c r="F68" s="54"/>
      <c r="G68" s="54"/>
      <c r="H68" s="55"/>
      <c r="J68" s="82" t="s">
        <v>275</v>
      </c>
      <c r="K68" s="83"/>
      <c r="L68" s="55"/>
      <c r="M68" s="7"/>
      <c r="N68" s="7"/>
      <c r="O68" s="7"/>
    </row>
    <row r="69" spans="1:15" ht="6.75" customHeight="1">
      <c r="A69" s="15"/>
      <c r="B69" s="13"/>
      <c r="C69" s="13"/>
      <c r="D69" s="13"/>
      <c r="E69" s="13"/>
      <c r="F69" s="13"/>
      <c r="G69" s="13"/>
      <c r="H69" s="56"/>
      <c r="J69" s="15"/>
      <c r="K69" s="2"/>
      <c r="L69" s="56"/>
      <c r="M69" s="7"/>
      <c r="N69" s="7"/>
      <c r="O69" s="7"/>
    </row>
    <row r="70" spans="1:15" s="163" customFormat="1" ht="12.75">
      <c r="A70" s="84"/>
      <c r="B70" s="161"/>
      <c r="C70" s="161"/>
      <c r="D70" s="161"/>
      <c r="E70" s="161"/>
      <c r="F70" s="115" t="s">
        <v>16</v>
      </c>
      <c r="G70" s="115" t="s">
        <v>18</v>
      </c>
      <c r="H70" s="86" t="s">
        <v>17</v>
      </c>
      <c r="J70" s="84"/>
      <c r="K70" s="85"/>
      <c r="L70" s="86"/>
      <c r="M70" s="7"/>
      <c r="N70" s="7"/>
      <c r="O70" s="7"/>
    </row>
    <row r="71" spans="1:15" ht="12.75">
      <c r="A71" s="110"/>
      <c r="B71" s="162" t="s">
        <v>45</v>
      </c>
      <c r="C71" s="164"/>
      <c r="D71" s="164"/>
      <c r="E71" s="164"/>
      <c r="F71" s="62"/>
      <c r="G71" s="62"/>
      <c r="H71" s="195"/>
      <c r="J71" s="87" t="s">
        <v>276</v>
      </c>
      <c r="K71" s="88"/>
      <c r="L71" s="89">
        <v>12497365.84</v>
      </c>
      <c r="M71" s="7"/>
      <c r="N71" s="7"/>
      <c r="O71" s="7"/>
    </row>
    <row r="72" spans="1:15" ht="12.75">
      <c r="A72" s="15"/>
      <c r="B72" s="13" t="s">
        <v>46</v>
      </c>
      <c r="C72" s="13"/>
      <c r="D72" s="13"/>
      <c r="E72" s="13"/>
      <c r="F72" s="185">
        <v>12497365.84</v>
      </c>
      <c r="G72" s="185">
        <v>-263887.9399999995</v>
      </c>
      <c r="H72" s="89">
        <v>12233477.9</v>
      </c>
      <c r="I72" s="196"/>
      <c r="J72" s="90" t="s">
        <v>277</v>
      </c>
      <c r="K72" s="91"/>
      <c r="L72" s="89">
        <v>25785.72</v>
      </c>
      <c r="M72" s="7"/>
      <c r="N72" s="7"/>
      <c r="O72" s="7"/>
    </row>
    <row r="73" spans="1:15" ht="12.75">
      <c r="A73" s="15"/>
      <c r="B73" s="13" t="s">
        <v>181</v>
      </c>
      <c r="C73" s="13"/>
      <c r="D73" s="13"/>
      <c r="E73" s="13"/>
      <c r="F73" s="185">
        <v>-1457846.15</v>
      </c>
      <c r="G73" s="185">
        <v>0</v>
      </c>
      <c r="H73" s="89">
        <v>-1457846.15</v>
      </c>
      <c r="I73" s="7"/>
      <c r="J73" s="90" t="s">
        <v>132</v>
      </c>
      <c r="K73" s="91"/>
      <c r="L73" s="89">
        <v>-244521.36</v>
      </c>
      <c r="M73" s="7"/>
      <c r="N73" s="7"/>
      <c r="O73" s="7"/>
    </row>
    <row r="74" spans="1:15" ht="12.75">
      <c r="A74" s="15"/>
      <c r="B74" s="13" t="s">
        <v>50</v>
      </c>
      <c r="C74" s="13"/>
      <c r="D74" s="13"/>
      <c r="E74" s="13"/>
      <c r="F74" s="185">
        <v>444403.6</v>
      </c>
      <c r="G74" s="185">
        <v>53361.340000000026</v>
      </c>
      <c r="H74" s="89">
        <v>497764.94</v>
      </c>
      <c r="I74" s="196"/>
      <c r="J74" s="90" t="s">
        <v>278</v>
      </c>
      <c r="K74" s="91"/>
      <c r="L74" s="89">
        <v>0</v>
      </c>
      <c r="M74" s="7"/>
      <c r="N74" s="7"/>
      <c r="O74" s="7"/>
    </row>
    <row r="75" spans="1:15" ht="12.75">
      <c r="A75" s="15"/>
      <c r="B75" s="13" t="s">
        <v>177</v>
      </c>
      <c r="C75" s="13"/>
      <c r="D75" s="13"/>
      <c r="E75" s="13"/>
      <c r="F75" s="185">
        <v>61.76</v>
      </c>
      <c r="G75" s="185">
        <v>-29.489999999999995</v>
      </c>
      <c r="H75" s="89">
        <v>32.27</v>
      </c>
      <c r="J75" s="90" t="s">
        <v>279</v>
      </c>
      <c r="K75" s="91"/>
      <c r="L75" s="89">
        <v>0</v>
      </c>
      <c r="M75" s="7"/>
      <c r="N75" s="7"/>
      <c r="O75" s="7"/>
    </row>
    <row r="76" spans="1:15" ht="12.75">
      <c r="A76" s="15"/>
      <c r="B76" s="13" t="s">
        <v>182</v>
      </c>
      <c r="C76" s="13"/>
      <c r="D76" s="13"/>
      <c r="E76" s="13"/>
      <c r="F76" s="185">
        <v>0</v>
      </c>
      <c r="G76" s="185">
        <v>0</v>
      </c>
      <c r="H76" s="89">
        <v>0</v>
      </c>
      <c r="J76" s="90" t="s">
        <v>280</v>
      </c>
      <c r="K76" s="91"/>
      <c r="L76" s="89">
        <v>0</v>
      </c>
      <c r="M76" s="7"/>
      <c r="N76" s="7"/>
      <c r="O76" s="7"/>
    </row>
    <row r="77" spans="1:15" ht="12.75">
      <c r="A77" s="15"/>
      <c r="B77" s="13" t="s">
        <v>179</v>
      </c>
      <c r="C77" s="13"/>
      <c r="D77" s="13"/>
      <c r="E77" s="13"/>
      <c r="F77" s="185">
        <v>3606687.1799999997</v>
      </c>
      <c r="G77" s="185">
        <v>384979.28000000026</v>
      </c>
      <c r="H77" s="89">
        <v>3991666.46</v>
      </c>
      <c r="J77" s="90" t="s">
        <v>281</v>
      </c>
      <c r="K77" s="91"/>
      <c r="L77" s="89">
        <v>0</v>
      </c>
      <c r="M77" s="7"/>
      <c r="N77" s="7"/>
      <c r="O77" s="7"/>
    </row>
    <row r="78" spans="1:15" ht="12.75">
      <c r="A78" s="15"/>
      <c r="B78" s="13" t="s">
        <v>178</v>
      </c>
      <c r="C78" s="13"/>
      <c r="D78" s="13"/>
      <c r="E78" s="13"/>
      <c r="F78" s="185">
        <v>0</v>
      </c>
      <c r="G78" s="185">
        <v>0</v>
      </c>
      <c r="H78" s="89">
        <v>0</v>
      </c>
      <c r="J78" s="90" t="s">
        <v>282</v>
      </c>
      <c r="K78" s="91"/>
      <c r="L78" s="89">
        <v>0</v>
      </c>
      <c r="M78" s="7"/>
      <c r="N78" s="7"/>
      <c r="O78" s="7"/>
    </row>
    <row r="79" spans="1:15" ht="12.75">
      <c r="A79" s="15"/>
      <c r="B79" s="13" t="s">
        <v>180</v>
      </c>
      <c r="C79" s="13"/>
      <c r="D79" s="13"/>
      <c r="E79" s="13"/>
      <c r="F79" s="186">
        <v>0</v>
      </c>
      <c r="G79" s="186">
        <v>0</v>
      </c>
      <c r="H79" s="94">
        <v>0</v>
      </c>
      <c r="J79" s="90" t="s">
        <v>283</v>
      </c>
      <c r="K79" s="91"/>
      <c r="L79" s="89">
        <v>0</v>
      </c>
      <c r="M79" s="7"/>
      <c r="N79" s="7"/>
      <c r="O79" s="7"/>
    </row>
    <row r="80" spans="1:15" ht="12.75">
      <c r="A80" s="15"/>
      <c r="B80" s="4" t="s">
        <v>28</v>
      </c>
      <c r="C80" s="13"/>
      <c r="D80" s="13"/>
      <c r="E80" s="13"/>
      <c r="F80" s="187">
        <v>15090672.229999999</v>
      </c>
      <c r="G80" s="187">
        <v>174423.18999999948</v>
      </c>
      <c r="H80" s="188">
        <v>15265095.419999998</v>
      </c>
      <c r="I80" s="21"/>
      <c r="J80" s="90" t="s">
        <v>284</v>
      </c>
      <c r="K80" s="91"/>
      <c r="L80" s="89">
        <v>-45152.299999999996</v>
      </c>
      <c r="M80" s="7"/>
      <c r="N80" s="7"/>
      <c r="O80" s="7"/>
    </row>
    <row r="81" spans="1:15" ht="12.75">
      <c r="A81" s="15"/>
      <c r="B81" s="4"/>
      <c r="C81" s="13"/>
      <c r="D81" s="13"/>
      <c r="E81" s="13"/>
      <c r="F81" s="185"/>
      <c r="G81" s="185"/>
      <c r="H81" s="89"/>
      <c r="J81" s="92" t="s">
        <v>285</v>
      </c>
      <c r="K81" s="93"/>
      <c r="L81" s="94">
        <v>0</v>
      </c>
      <c r="M81" s="7"/>
      <c r="N81" s="7"/>
      <c r="O81" s="7"/>
    </row>
    <row r="82" spans="1:15" ht="12.75">
      <c r="A82" s="15"/>
      <c r="B82" s="4" t="s">
        <v>47</v>
      </c>
      <c r="C82" s="13"/>
      <c r="D82" s="13"/>
      <c r="E82" s="13"/>
      <c r="F82" s="185"/>
      <c r="G82" s="185"/>
      <c r="H82" s="89"/>
      <c r="J82" s="87" t="s">
        <v>286</v>
      </c>
      <c r="K82" s="16"/>
      <c r="L82" s="95">
        <v>12233477.9</v>
      </c>
      <c r="M82" s="197"/>
      <c r="N82" s="7"/>
      <c r="O82" s="7"/>
    </row>
    <row r="83" spans="1:15" ht="12.75">
      <c r="A83" s="15"/>
      <c r="B83" s="13" t="s">
        <v>48</v>
      </c>
      <c r="C83" s="13"/>
      <c r="D83" s="13"/>
      <c r="E83" s="13"/>
      <c r="F83" s="89">
        <v>11500000</v>
      </c>
      <c r="G83" s="185">
        <v>0</v>
      </c>
      <c r="H83" s="89">
        <v>11500000</v>
      </c>
      <c r="J83" s="96"/>
      <c r="K83" s="97"/>
      <c r="L83" s="98"/>
      <c r="M83" s="7"/>
      <c r="N83" s="7"/>
      <c r="O83" s="7"/>
    </row>
    <row r="84" spans="1:15" ht="12.75">
      <c r="A84" s="15"/>
      <c r="B84" s="13" t="s">
        <v>183</v>
      </c>
      <c r="C84" s="13"/>
      <c r="D84" s="13"/>
      <c r="E84" s="13"/>
      <c r="F84" s="89">
        <v>146732.22</v>
      </c>
      <c r="G84" s="185">
        <v>-12916.529999999999</v>
      </c>
      <c r="H84" s="89">
        <v>133815.69</v>
      </c>
      <c r="J84" s="90"/>
      <c r="K84" s="2"/>
      <c r="L84" s="99"/>
      <c r="M84" s="7"/>
      <c r="N84" s="7"/>
      <c r="O84" s="7"/>
    </row>
    <row r="85" spans="1:15" ht="13.5" thickBot="1">
      <c r="A85" s="15"/>
      <c r="B85" s="13" t="s">
        <v>54</v>
      </c>
      <c r="C85" s="13"/>
      <c r="D85" s="13"/>
      <c r="E85" s="13"/>
      <c r="F85" s="89">
        <v>21555.56</v>
      </c>
      <c r="G85" s="185">
        <v>123944.44</v>
      </c>
      <c r="H85" s="89">
        <v>145500</v>
      </c>
      <c r="J85" s="100"/>
      <c r="K85" s="17"/>
      <c r="L85" s="101"/>
      <c r="M85" s="7"/>
      <c r="N85" s="7"/>
      <c r="O85" s="7"/>
    </row>
    <row r="86" spans="1:15" ht="12.75">
      <c r="A86" s="15"/>
      <c r="B86" s="13" t="s">
        <v>184</v>
      </c>
      <c r="C86" s="13"/>
      <c r="D86" s="13"/>
      <c r="E86" s="13"/>
      <c r="F86" s="94">
        <v>163854</v>
      </c>
      <c r="G86" s="186">
        <v>10626.130000000005</v>
      </c>
      <c r="H86" s="94">
        <v>174480.13</v>
      </c>
      <c r="J86" s="7"/>
      <c r="K86" s="7"/>
      <c r="L86" s="7"/>
      <c r="M86" s="7"/>
      <c r="N86" s="7"/>
      <c r="O86" s="7"/>
    </row>
    <row r="87" spans="1:15" ht="12.75">
      <c r="A87" s="15"/>
      <c r="B87" s="13"/>
      <c r="C87" s="13"/>
      <c r="D87" s="13"/>
      <c r="E87" s="13"/>
      <c r="F87" s="198">
        <v>11832141.780000001</v>
      </c>
      <c r="G87" s="199">
        <v>121654.0399999991</v>
      </c>
      <c r="H87" s="188">
        <v>11953795.82</v>
      </c>
      <c r="I87" s="21"/>
      <c r="J87" s="7"/>
      <c r="K87" s="7"/>
      <c r="L87" s="7"/>
      <c r="M87" s="7"/>
      <c r="N87" s="7"/>
      <c r="O87" s="7"/>
    </row>
    <row r="88" spans="1:15" ht="12.75">
      <c r="A88" s="15"/>
      <c r="B88" s="4" t="s">
        <v>49</v>
      </c>
      <c r="C88" s="4"/>
      <c r="D88" s="4"/>
      <c r="E88" s="4"/>
      <c r="F88" s="200"/>
      <c r="G88" s="201"/>
      <c r="H88" s="202"/>
      <c r="J88" s="7"/>
      <c r="K88" s="7"/>
      <c r="L88" s="7"/>
      <c r="M88" s="7"/>
      <c r="N88" s="7"/>
      <c r="O88" s="7"/>
    </row>
    <row r="89" spans="1:15" ht="12.75">
      <c r="A89" s="15"/>
      <c r="B89" s="13"/>
      <c r="C89" s="13"/>
      <c r="D89" s="13"/>
      <c r="E89" s="13"/>
      <c r="F89" s="200"/>
      <c r="G89" s="201"/>
      <c r="H89" s="202"/>
      <c r="J89" s="7"/>
      <c r="K89" s="7"/>
      <c r="L89" s="7"/>
      <c r="M89" s="7"/>
      <c r="N89" s="7"/>
      <c r="O89" s="7"/>
    </row>
    <row r="90" spans="1:15" ht="12.75">
      <c r="A90" s="15"/>
      <c r="B90" s="13" t="s">
        <v>240</v>
      </c>
      <c r="C90" s="13"/>
      <c r="D90" s="13"/>
      <c r="E90" s="13"/>
      <c r="F90" s="203">
        <v>1.4161693088316536</v>
      </c>
      <c r="G90" s="80"/>
      <c r="H90" s="204">
        <v>1.4148028495882081</v>
      </c>
      <c r="J90" s="7"/>
      <c r="K90" s="7"/>
      <c r="L90" s="7"/>
      <c r="M90" s="7"/>
      <c r="N90" s="7"/>
      <c r="O90" s="7"/>
    </row>
    <row r="91" spans="1:15" ht="12.75">
      <c r="A91" s="108"/>
      <c r="B91" s="14" t="s">
        <v>241</v>
      </c>
      <c r="C91" s="14"/>
      <c r="D91" s="14"/>
      <c r="E91" s="14"/>
      <c r="F91" s="205">
        <v>1.4161693088316536</v>
      </c>
      <c r="G91" s="81"/>
      <c r="H91" s="204">
        <v>1.4148028495882081</v>
      </c>
      <c r="J91" s="7"/>
      <c r="K91" s="7"/>
      <c r="L91" s="7"/>
      <c r="M91" s="7"/>
      <c r="N91" s="7"/>
      <c r="O91" s="7"/>
    </row>
    <row r="92" spans="1:14" s="158" customFormat="1" ht="12.75">
      <c r="A92" s="155" t="s">
        <v>12</v>
      </c>
      <c r="B92" s="16"/>
      <c r="C92" s="206" t="s">
        <v>243</v>
      </c>
      <c r="D92" s="16"/>
      <c r="E92" s="16"/>
      <c r="F92" s="16"/>
      <c r="G92" s="16"/>
      <c r="H92" s="157"/>
      <c r="J92" s="7"/>
      <c r="K92" s="7"/>
      <c r="L92" s="7"/>
      <c r="M92" s="7"/>
      <c r="N92" s="7"/>
    </row>
    <row r="93" spans="1:8" s="158" customFormat="1" ht="12" thickBot="1">
      <c r="A93" s="159" t="s">
        <v>13</v>
      </c>
      <c r="B93" s="17"/>
      <c r="C93" s="17"/>
      <c r="D93" s="17"/>
      <c r="E93" s="17"/>
      <c r="F93" s="17"/>
      <c r="G93" s="17"/>
      <c r="H93" s="160"/>
    </row>
    <row r="94" spans="1:8" s="158" customFormat="1" ht="12" thickBot="1">
      <c r="A94" s="2"/>
      <c r="B94" s="2"/>
      <c r="C94" s="2"/>
      <c r="D94" s="2"/>
      <c r="E94" s="2"/>
      <c r="F94" s="2"/>
      <c r="G94" s="2"/>
      <c r="H94" s="2"/>
    </row>
    <row r="95" spans="1:12" s="158" customFormat="1" ht="15.75">
      <c r="A95" s="207"/>
      <c r="B95" s="77" t="s">
        <v>244</v>
      </c>
      <c r="C95" s="54"/>
      <c r="D95" s="54"/>
      <c r="E95" s="54"/>
      <c r="F95" s="55"/>
      <c r="G95" s="2"/>
      <c r="H95" s="82" t="s">
        <v>294</v>
      </c>
      <c r="I95" s="54"/>
      <c r="J95" s="83"/>
      <c r="K95" s="83"/>
      <c r="L95" s="117"/>
    </row>
    <row r="96" spans="1:12" s="158" customFormat="1" ht="12.75">
      <c r="A96" s="121"/>
      <c r="B96" s="13"/>
      <c r="C96" s="14"/>
      <c r="D96" s="14"/>
      <c r="E96" s="13"/>
      <c r="F96" s="56"/>
      <c r="G96" s="2"/>
      <c r="H96" s="208"/>
      <c r="I96" s="209"/>
      <c r="J96" s="209"/>
      <c r="K96" s="209"/>
      <c r="L96" s="86" t="s">
        <v>295</v>
      </c>
    </row>
    <row r="97" spans="1:12" s="158" customFormat="1" ht="12.75">
      <c r="A97" s="121"/>
      <c r="B97" s="13"/>
      <c r="C97" s="210"/>
      <c r="D97" s="210"/>
      <c r="E97" s="350" t="s">
        <v>245</v>
      </c>
      <c r="F97" s="351"/>
      <c r="G97" s="2"/>
      <c r="H97" s="107" t="s">
        <v>296</v>
      </c>
      <c r="I97" s="164"/>
      <c r="J97" s="16"/>
      <c r="K97" s="16"/>
      <c r="L97" s="111">
        <v>0</v>
      </c>
    </row>
    <row r="98" spans="1:12" s="158" customFormat="1" ht="12.75">
      <c r="A98" s="121"/>
      <c r="B98" s="13"/>
      <c r="C98" s="57" t="s">
        <v>140</v>
      </c>
      <c r="D98" s="72" t="s">
        <v>246</v>
      </c>
      <c r="E98" s="352" t="s">
        <v>247</v>
      </c>
      <c r="F98" s="353"/>
      <c r="G98" s="2"/>
      <c r="H98" s="15" t="s">
        <v>297</v>
      </c>
      <c r="I98" s="13"/>
      <c r="J98" s="2"/>
      <c r="K98" s="2"/>
      <c r="L98" s="112">
        <v>13175169.14</v>
      </c>
    </row>
    <row r="99" spans="1:12" s="158" customFormat="1" ht="12.75">
      <c r="A99" s="121"/>
      <c r="B99" s="13" t="s">
        <v>248</v>
      </c>
      <c r="C99" s="211">
        <v>2943307</v>
      </c>
      <c r="D99" s="212">
        <v>0.2405944592420443</v>
      </c>
      <c r="E99" s="70">
        <v>-17.155699052120625</v>
      </c>
      <c r="F99" s="58" t="s">
        <v>249</v>
      </c>
      <c r="G99" s="2"/>
      <c r="H99" s="15" t="s">
        <v>298</v>
      </c>
      <c r="I99" s="13"/>
      <c r="J99" s="2"/>
      <c r="K99" s="2"/>
      <c r="L99" s="112">
        <v>0</v>
      </c>
    </row>
    <row r="100" spans="1:12" s="158" customFormat="1" ht="12.75">
      <c r="A100" s="121"/>
      <c r="B100" s="13" t="s">
        <v>250</v>
      </c>
      <c r="C100" s="213">
        <v>0</v>
      </c>
      <c r="D100" s="214">
        <v>0</v>
      </c>
      <c r="E100" s="71">
        <v>0</v>
      </c>
      <c r="F100" s="59" t="s">
        <v>249</v>
      </c>
      <c r="G100" s="2"/>
      <c r="H100" s="15" t="s">
        <v>299</v>
      </c>
      <c r="I100" s="13"/>
      <c r="J100" s="2"/>
      <c r="K100" s="2"/>
      <c r="L100" s="112">
        <v>0</v>
      </c>
    </row>
    <row r="101" spans="1:12" s="158" customFormat="1" ht="12.75">
      <c r="A101" s="121"/>
      <c r="B101" s="13" t="s">
        <v>251</v>
      </c>
      <c r="C101" s="60">
        <v>2943307</v>
      </c>
      <c r="D101" s="215">
        <v>0.2405944592420443</v>
      </c>
      <c r="E101" s="61"/>
      <c r="F101" s="58"/>
      <c r="G101" s="2"/>
      <c r="H101" s="15" t="s">
        <v>300</v>
      </c>
      <c r="I101" s="13"/>
      <c r="J101" s="2"/>
      <c r="K101" s="2"/>
      <c r="L101" s="112">
        <v>0</v>
      </c>
    </row>
    <row r="102" spans="1:12" s="158" customFormat="1" ht="12.75">
      <c r="A102" s="121"/>
      <c r="B102" s="13"/>
      <c r="C102" s="62"/>
      <c r="D102" s="104"/>
      <c r="E102" s="350" t="s">
        <v>252</v>
      </c>
      <c r="F102" s="354"/>
      <c r="G102" s="2"/>
      <c r="H102" s="108" t="s">
        <v>301</v>
      </c>
      <c r="I102" s="14"/>
      <c r="J102" s="97"/>
      <c r="K102" s="97"/>
      <c r="L102" s="216">
        <v>436218.22</v>
      </c>
    </row>
    <row r="103" spans="1:12" s="158" customFormat="1" ht="13.5" thickBot="1">
      <c r="A103" s="121"/>
      <c r="B103" s="13"/>
      <c r="C103" s="57" t="s">
        <v>140</v>
      </c>
      <c r="D103" s="57" t="s">
        <v>246</v>
      </c>
      <c r="E103" s="355" t="s">
        <v>247</v>
      </c>
      <c r="F103" s="356"/>
      <c r="G103" s="2"/>
      <c r="H103" s="109" t="s">
        <v>302</v>
      </c>
      <c r="I103" s="217"/>
      <c r="J103" s="17"/>
      <c r="K103" s="17"/>
      <c r="L103" s="113">
        <v>13611387.360000001</v>
      </c>
    </row>
    <row r="104" spans="1:7" s="158" customFormat="1" ht="12.75">
      <c r="A104" s="121"/>
      <c r="B104" s="73" t="s">
        <v>29</v>
      </c>
      <c r="C104" s="218">
        <v>7683803.64</v>
      </c>
      <c r="D104" s="219">
        <v>0.6280964172911122</v>
      </c>
      <c r="E104" s="105">
        <v>14.897730569804098</v>
      </c>
      <c r="F104" s="63" t="s">
        <v>249</v>
      </c>
      <c r="G104" s="2"/>
    </row>
    <row r="105" spans="1:12" s="158" customFormat="1" ht="13.5" thickBot="1">
      <c r="A105" s="121"/>
      <c r="B105" s="73" t="s">
        <v>142</v>
      </c>
      <c r="C105" s="220">
        <v>1339441.1</v>
      </c>
      <c r="D105" s="221">
        <v>0.10948980420359447</v>
      </c>
      <c r="E105" s="106">
        <v>19.48019432134791</v>
      </c>
      <c r="F105" s="64" t="s">
        <v>249</v>
      </c>
      <c r="G105" s="2"/>
      <c r="H105" s="12"/>
      <c r="I105" s="7"/>
      <c r="L105" s="12"/>
    </row>
    <row r="106" spans="1:12" s="158" customFormat="1" ht="15.75">
      <c r="A106" s="121"/>
      <c r="B106" s="73" t="s">
        <v>236</v>
      </c>
      <c r="C106" s="220">
        <v>266926.16</v>
      </c>
      <c r="D106" s="221">
        <v>0.021819319263248923</v>
      </c>
      <c r="E106" s="106">
        <v>12.276152588416213</v>
      </c>
      <c r="F106" s="64" t="s">
        <v>249</v>
      </c>
      <c r="G106" s="2"/>
      <c r="H106" s="82" t="s">
        <v>303</v>
      </c>
      <c r="I106" s="8"/>
      <c r="J106" s="83"/>
      <c r="K106" s="83"/>
      <c r="L106" s="117"/>
    </row>
    <row r="107" spans="1:12" s="158" customFormat="1" ht="12.75">
      <c r="A107" s="121"/>
      <c r="B107" s="73" t="s">
        <v>253</v>
      </c>
      <c r="C107" s="220">
        <v>0</v>
      </c>
      <c r="D107" s="221">
        <v>0</v>
      </c>
      <c r="E107" s="106">
        <v>0</v>
      </c>
      <c r="F107" s="64" t="s">
        <v>249</v>
      </c>
      <c r="G107" s="2"/>
      <c r="H107" s="208"/>
      <c r="I107" s="209"/>
      <c r="J107" s="209"/>
      <c r="K107" s="209"/>
      <c r="L107" s="86" t="s">
        <v>295</v>
      </c>
    </row>
    <row r="108" spans="1:12" s="158" customFormat="1" ht="12.75">
      <c r="A108" s="121"/>
      <c r="B108" s="2"/>
      <c r="C108" s="222"/>
      <c r="D108" s="223"/>
      <c r="E108" s="223"/>
      <c r="F108" s="119"/>
      <c r="G108" s="2"/>
      <c r="H108" s="110" t="s">
        <v>304</v>
      </c>
      <c r="I108" s="120"/>
      <c r="J108" s="16"/>
      <c r="K108" s="16"/>
      <c r="L108" s="111">
        <v>9290170.9</v>
      </c>
    </row>
    <row r="109" spans="1:12" s="158" customFormat="1" ht="12.75">
      <c r="A109" s="121"/>
      <c r="B109" s="74" t="s">
        <v>254</v>
      </c>
      <c r="C109" s="224">
        <v>9290170.9</v>
      </c>
      <c r="D109" s="215">
        <v>0.7594055407579555</v>
      </c>
      <c r="E109" s="13"/>
      <c r="F109" s="56"/>
      <c r="G109" s="2"/>
      <c r="H109" s="15" t="s">
        <v>305</v>
      </c>
      <c r="I109" s="1"/>
      <c r="J109" s="2"/>
      <c r="K109" s="2"/>
      <c r="L109" s="112">
        <v>1263055.65</v>
      </c>
    </row>
    <row r="110" spans="1:12" s="158" customFormat="1" ht="12.75">
      <c r="A110" s="121"/>
      <c r="B110" s="75" t="s">
        <v>37</v>
      </c>
      <c r="C110" s="225">
        <v>12233477.9</v>
      </c>
      <c r="D110" s="65">
        <v>0.9999999999999998</v>
      </c>
      <c r="E110" s="68"/>
      <c r="F110" s="69"/>
      <c r="G110" s="2"/>
      <c r="H110" s="126" t="s">
        <v>324</v>
      </c>
      <c r="I110" s="3"/>
      <c r="J110" s="97"/>
      <c r="K110" s="97"/>
      <c r="L110" s="216">
        <v>114853.81</v>
      </c>
    </row>
    <row r="111" spans="1:12" s="158" customFormat="1" ht="13.5" thickBot="1">
      <c r="A111" s="121"/>
      <c r="B111" s="76"/>
      <c r="C111" s="76"/>
      <c r="D111" s="76"/>
      <c r="E111" s="76"/>
      <c r="F111" s="78"/>
      <c r="G111" s="2"/>
      <c r="H111" s="109" t="s">
        <v>40</v>
      </c>
      <c r="I111" s="11"/>
      <c r="J111" s="17"/>
      <c r="K111" s="17"/>
      <c r="L111" s="113">
        <v>10668080.360000001</v>
      </c>
    </row>
    <row r="112" spans="1:8" s="158" customFormat="1" ht="12.75">
      <c r="A112" s="155"/>
      <c r="B112" s="79" t="s">
        <v>12</v>
      </c>
      <c r="C112" s="206" t="s">
        <v>255</v>
      </c>
      <c r="D112" s="226"/>
      <c r="E112" s="226"/>
      <c r="F112" s="227"/>
      <c r="G112" s="2"/>
      <c r="H112" s="2"/>
    </row>
    <row r="113" spans="1:8" s="158" customFormat="1" ht="12" thickBot="1">
      <c r="A113" s="159"/>
      <c r="B113" s="66"/>
      <c r="C113" s="66"/>
      <c r="D113" s="66"/>
      <c r="E113" s="66"/>
      <c r="F113" s="67"/>
      <c r="G113" s="2"/>
      <c r="H113" s="2"/>
    </row>
    <row r="114" spans="1:14" ht="12.75" customHeight="1" thickBot="1">
      <c r="A114" s="13"/>
      <c r="B114" s="13"/>
      <c r="C114" s="13"/>
      <c r="D114" s="13"/>
      <c r="E114" s="13"/>
      <c r="F114" s="13"/>
      <c r="G114" s="13"/>
      <c r="H114" s="13"/>
      <c r="I114" s="13"/>
      <c r="J114" s="158"/>
      <c r="K114" s="158"/>
      <c r="L114" s="158"/>
      <c r="M114" s="158"/>
      <c r="N114" s="158"/>
    </row>
    <row r="115" spans="1:15" ht="15.75">
      <c r="A115" s="82" t="s">
        <v>190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5"/>
      <c r="L115" s="13"/>
      <c r="M115" s="13"/>
      <c r="O115" s="7"/>
    </row>
    <row r="116" spans="1:15" ht="6.75" customHeight="1">
      <c r="A116" s="15"/>
      <c r="B116" s="13"/>
      <c r="C116" s="13"/>
      <c r="D116" s="13"/>
      <c r="E116" s="13"/>
      <c r="F116" s="13"/>
      <c r="G116" s="13"/>
      <c r="H116" s="13"/>
      <c r="I116" s="13"/>
      <c r="J116" s="13"/>
      <c r="K116" s="56"/>
      <c r="L116" s="7"/>
      <c r="M116" s="7"/>
      <c r="N116" s="7"/>
      <c r="O116" s="7"/>
    </row>
    <row r="117" spans="1:15" s="163" customFormat="1" ht="12.75">
      <c r="A117" s="84"/>
      <c r="B117" s="161"/>
      <c r="C117" s="161"/>
      <c r="D117" s="161"/>
      <c r="E117" s="228"/>
      <c r="F117" s="329" t="s">
        <v>33</v>
      </c>
      <c r="G117" s="329"/>
      <c r="H117" s="330" t="s">
        <v>15</v>
      </c>
      <c r="I117" s="331"/>
      <c r="J117" s="330" t="s">
        <v>36</v>
      </c>
      <c r="K117" s="332"/>
      <c r="L117" s="7"/>
      <c r="M117" s="7"/>
      <c r="N117" s="7"/>
      <c r="O117" s="7"/>
    </row>
    <row r="118" spans="1:15" s="163" customFormat="1" ht="12.75">
      <c r="A118" s="84"/>
      <c r="B118" s="161"/>
      <c r="C118" s="161"/>
      <c r="D118" s="161"/>
      <c r="E118" s="228"/>
      <c r="F118" s="127" t="s">
        <v>34</v>
      </c>
      <c r="G118" s="127" t="s">
        <v>35</v>
      </c>
      <c r="H118" s="229" t="s">
        <v>34</v>
      </c>
      <c r="I118" s="230" t="s">
        <v>35</v>
      </c>
      <c r="J118" s="127" t="s">
        <v>34</v>
      </c>
      <c r="K118" s="231" t="s">
        <v>35</v>
      </c>
      <c r="L118" s="7"/>
      <c r="M118" s="7"/>
      <c r="N118" s="7"/>
      <c r="O118" s="7"/>
    </row>
    <row r="119" spans="1:15" ht="12.75">
      <c r="A119" s="15"/>
      <c r="B119" s="13" t="s">
        <v>29</v>
      </c>
      <c r="C119" s="13"/>
      <c r="D119" s="13"/>
      <c r="E119" s="13"/>
      <c r="F119" s="232">
        <v>844</v>
      </c>
      <c r="G119" s="232">
        <v>836</v>
      </c>
      <c r="H119" s="233">
        <v>7751094.34</v>
      </c>
      <c r="I119" s="233">
        <v>7683803.64</v>
      </c>
      <c r="J119" s="234">
        <v>0.6202182475279127</v>
      </c>
      <c r="K119" s="234">
        <v>0.6280964172911122</v>
      </c>
      <c r="L119" s="7"/>
      <c r="M119" s="7"/>
      <c r="N119" s="7"/>
      <c r="O119" s="7"/>
    </row>
    <row r="120" spans="1:15" ht="12.75">
      <c r="A120" s="15"/>
      <c r="B120" s="13" t="s">
        <v>237</v>
      </c>
      <c r="C120" s="13"/>
      <c r="D120" s="13"/>
      <c r="E120" s="13"/>
      <c r="F120" s="232">
        <v>3</v>
      </c>
      <c r="G120" s="232">
        <v>0</v>
      </c>
      <c r="H120" s="233">
        <v>68966</v>
      </c>
      <c r="I120" s="233">
        <v>0</v>
      </c>
      <c r="J120" s="234">
        <v>0.0055184429169275245</v>
      </c>
      <c r="K120" s="234">
        <v>0</v>
      </c>
      <c r="L120" s="7"/>
      <c r="M120" s="7"/>
      <c r="N120" s="7"/>
      <c r="O120" s="7"/>
    </row>
    <row r="121" spans="1:15" ht="12.75">
      <c r="A121" s="15"/>
      <c r="B121" s="13" t="s">
        <v>142</v>
      </c>
      <c r="C121" s="13"/>
      <c r="D121" s="13"/>
      <c r="E121" s="13"/>
      <c r="F121" s="232">
        <v>143</v>
      </c>
      <c r="G121" s="232">
        <v>141</v>
      </c>
      <c r="H121" s="233">
        <v>1423197.56</v>
      </c>
      <c r="I121" s="233">
        <v>1339441.1</v>
      </c>
      <c r="J121" s="234">
        <v>0.1138798030097517</v>
      </c>
      <c r="K121" s="234">
        <v>0.10948980420359447</v>
      </c>
      <c r="L121" s="7"/>
      <c r="M121" s="7"/>
      <c r="N121" s="7"/>
      <c r="O121" s="7"/>
    </row>
    <row r="122" spans="1:15" ht="12.75">
      <c r="A122" s="15"/>
      <c r="B122" s="13" t="s">
        <v>141</v>
      </c>
      <c r="C122" s="13"/>
      <c r="D122" s="13"/>
      <c r="E122" s="13"/>
      <c r="F122" s="232">
        <v>319</v>
      </c>
      <c r="G122" s="232">
        <v>324</v>
      </c>
      <c r="H122" s="233">
        <v>2921579.21</v>
      </c>
      <c r="I122" s="233">
        <v>2943307</v>
      </c>
      <c r="J122" s="234">
        <v>0.23377560098696767</v>
      </c>
      <c r="K122" s="234">
        <v>0.2405944592420443</v>
      </c>
      <c r="L122" s="7"/>
      <c r="M122" s="7"/>
      <c r="N122" s="7"/>
      <c r="O122" s="7"/>
    </row>
    <row r="123" spans="1:15" ht="12.75">
      <c r="A123" s="15"/>
      <c r="B123" s="13" t="s">
        <v>236</v>
      </c>
      <c r="C123" s="13"/>
      <c r="D123" s="13"/>
      <c r="E123" s="13"/>
      <c r="F123" s="232">
        <v>33</v>
      </c>
      <c r="G123" s="232">
        <v>24</v>
      </c>
      <c r="H123" s="233">
        <v>332528.73</v>
      </c>
      <c r="I123" s="233">
        <v>266926.16</v>
      </c>
      <c r="J123" s="234">
        <v>0.026607905558440465</v>
      </c>
      <c r="K123" s="234">
        <v>0.021819319263248923</v>
      </c>
      <c r="L123" s="7"/>
      <c r="M123" s="7"/>
      <c r="N123" s="7"/>
      <c r="O123" s="7"/>
    </row>
    <row r="124" spans="1:15" ht="12.75">
      <c r="A124" s="15"/>
      <c r="B124" s="13" t="s">
        <v>31</v>
      </c>
      <c r="C124" s="13"/>
      <c r="D124" s="13"/>
      <c r="E124" s="13"/>
      <c r="F124" s="232">
        <v>0</v>
      </c>
      <c r="G124" s="232">
        <v>0</v>
      </c>
      <c r="H124" s="233">
        <v>0</v>
      </c>
      <c r="I124" s="233">
        <v>0</v>
      </c>
      <c r="J124" s="234">
        <v>0</v>
      </c>
      <c r="K124" s="234">
        <v>0</v>
      </c>
      <c r="L124" s="7"/>
      <c r="M124" s="7"/>
      <c r="N124" s="7"/>
      <c r="O124" s="7"/>
    </row>
    <row r="125" spans="1:15" ht="12.75">
      <c r="A125" s="15"/>
      <c r="B125" s="13" t="s">
        <v>32</v>
      </c>
      <c r="C125" s="13"/>
      <c r="D125" s="13"/>
      <c r="E125" s="13"/>
      <c r="F125" s="235">
        <v>0</v>
      </c>
      <c r="G125" s="235">
        <v>0</v>
      </c>
      <c r="H125" s="236">
        <v>0</v>
      </c>
      <c r="I125" s="236">
        <v>0</v>
      </c>
      <c r="J125" s="237">
        <v>0</v>
      </c>
      <c r="K125" s="237">
        <v>0</v>
      </c>
      <c r="L125" s="7"/>
      <c r="M125" s="7"/>
      <c r="N125" s="7"/>
      <c r="O125" s="7"/>
    </row>
    <row r="126" spans="1:15" ht="12.75">
      <c r="A126" s="108"/>
      <c r="B126" s="5" t="s">
        <v>37</v>
      </c>
      <c r="C126" s="14"/>
      <c r="D126" s="14"/>
      <c r="E126" s="238"/>
      <c r="F126" s="239">
        <v>1342</v>
      </c>
      <c r="G126" s="239">
        <v>1325</v>
      </c>
      <c r="H126" s="41">
        <v>12497365.84</v>
      </c>
      <c r="I126" s="41">
        <v>12233477.9</v>
      </c>
      <c r="J126" s="240">
        <v>1</v>
      </c>
      <c r="K126" s="241">
        <v>0.9999999999999999</v>
      </c>
      <c r="L126" s="7"/>
      <c r="M126" s="7"/>
      <c r="N126" s="7"/>
      <c r="O126" s="7"/>
    </row>
    <row r="127" spans="1:15" s="158" customFormat="1" ht="12.75">
      <c r="A127" s="155" t="s">
        <v>12</v>
      </c>
      <c r="B127" s="16"/>
      <c r="C127" s="206" t="s">
        <v>238</v>
      </c>
      <c r="D127" s="16"/>
      <c r="E127" s="16"/>
      <c r="F127" s="16"/>
      <c r="G127" s="16"/>
      <c r="H127" s="16"/>
      <c r="I127" s="16"/>
      <c r="J127" s="242"/>
      <c r="K127" s="243"/>
      <c r="L127" s="7"/>
      <c r="M127" s="7"/>
      <c r="N127" s="7"/>
      <c r="O127" s="7"/>
    </row>
    <row r="128" spans="1:15" s="158" customFormat="1" ht="13.5" thickBot="1">
      <c r="A128" s="159" t="s">
        <v>13</v>
      </c>
      <c r="B128" s="17"/>
      <c r="C128" s="17"/>
      <c r="D128" s="17"/>
      <c r="E128" s="17"/>
      <c r="F128" s="17"/>
      <c r="G128" s="17"/>
      <c r="H128" s="17"/>
      <c r="I128" s="17"/>
      <c r="J128" s="244"/>
      <c r="K128" s="245"/>
      <c r="L128" s="7"/>
      <c r="M128" s="7"/>
      <c r="N128" s="7"/>
      <c r="O128" s="7"/>
    </row>
    <row r="129" spans="1:15" s="158" customFormat="1" ht="13.5" thickBot="1">
      <c r="A129" s="17"/>
      <c r="B129" s="17"/>
      <c r="C129" s="2"/>
      <c r="D129" s="2"/>
      <c r="E129" s="2"/>
      <c r="F129" s="2"/>
      <c r="G129" s="2"/>
      <c r="H129" s="2"/>
      <c r="I129" s="2"/>
      <c r="J129" s="246"/>
      <c r="K129" s="246"/>
      <c r="L129" s="7"/>
      <c r="M129" s="7"/>
      <c r="N129" s="7"/>
      <c r="O129" s="7"/>
    </row>
    <row r="130" spans="1:15" s="158" customFormat="1" ht="15.75">
      <c r="A130" s="82" t="s">
        <v>307</v>
      </c>
      <c r="B130" s="247"/>
      <c r="C130" s="247"/>
      <c r="D130" s="247"/>
      <c r="E130" s="247"/>
      <c r="F130" s="247"/>
      <c r="G130" s="247"/>
      <c r="H130" s="247"/>
      <c r="I130" s="247"/>
      <c r="J130" s="247"/>
      <c r="K130" s="248"/>
      <c r="L130" s="7"/>
      <c r="M130" s="7"/>
      <c r="N130" s="7"/>
      <c r="O130" s="7"/>
    </row>
    <row r="131" spans="1:14" ht="7.5" customHeight="1">
      <c r="A131" s="123"/>
      <c r="B131" s="114"/>
      <c r="C131" s="114"/>
      <c r="D131" s="114"/>
      <c r="E131" s="114"/>
      <c r="F131" s="114"/>
      <c r="G131" s="114"/>
      <c r="H131" s="114"/>
      <c r="I131" s="114"/>
      <c r="J131" s="114"/>
      <c r="K131" s="249"/>
      <c r="L131" s="7"/>
      <c r="M131" s="7"/>
      <c r="N131" s="7"/>
    </row>
    <row r="132" spans="1:15" ht="12.75">
      <c r="A132" s="84"/>
      <c r="B132" s="161"/>
      <c r="C132" s="161"/>
      <c r="D132" s="161"/>
      <c r="E132" s="228"/>
      <c r="F132" s="329" t="s">
        <v>33</v>
      </c>
      <c r="G132" s="329"/>
      <c r="H132" s="330" t="s">
        <v>15</v>
      </c>
      <c r="I132" s="331"/>
      <c r="J132" s="330" t="s">
        <v>36</v>
      </c>
      <c r="K132" s="332"/>
      <c r="L132" s="13"/>
      <c r="M132" s="13"/>
      <c r="O132" s="7"/>
    </row>
    <row r="133" spans="1:15" ht="12.75">
      <c r="A133" s="84"/>
      <c r="B133" s="161"/>
      <c r="C133" s="161"/>
      <c r="D133" s="161"/>
      <c r="E133" s="228"/>
      <c r="F133" s="127" t="s">
        <v>34</v>
      </c>
      <c r="G133" s="127" t="s">
        <v>35</v>
      </c>
      <c r="H133" s="229" t="s">
        <v>34</v>
      </c>
      <c r="I133" s="230" t="s">
        <v>35</v>
      </c>
      <c r="J133" s="127" t="s">
        <v>34</v>
      </c>
      <c r="K133" s="231" t="s">
        <v>35</v>
      </c>
      <c r="L133" s="7"/>
      <c r="M133" s="7"/>
      <c r="N133" s="7"/>
      <c r="O133" s="7"/>
    </row>
    <row r="134" spans="1:15" s="163" customFormat="1" ht="12.75">
      <c r="A134" s="123"/>
      <c r="B134" s="114" t="s">
        <v>308</v>
      </c>
      <c r="C134" s="114"/>
      <c r="D134" s="114"/>
      <c r="E134" s="114"/>
      <c r="F134" s="250">
        <v>200</v>
      </c>
      <c r="G134" s="250">
        <v>197</v>
      </c>
      <c r="H134" s="250">
        <v>1758604.06</v>
      </c>
      <c r="I134" s="251">
        <v>1715975.64</v>
      </c>
      <c r="J134" s="252">
        <v>0.14071797869366046</v>
      </c>
      <c r="K134" s="252">
        <v>0.14026883066507193</v>
      </c>
      <c r="L134" s="7"/>
      <c r="M134" s="7"/>
      <c r="N134" s="7"/>
      <c r="O134" s="7"/>
    </row>
    <row r="135" spans="1:15" s="163" customFormat="1" ht="12.75">
      <c r="A135" s="123"/>
      <c r="B135" s="114" t="s">
        <v>142</v>
      </c>
      <c r="C135" s="114"/>
      <c r="D135" s="114"/>
      <c r="E135" s="114"/>
      <c r="F135" s="250">
        <v>329</v>
      </c>
      <c r="G135" s="250">
        <v>324</v>
      </c>
      <c r="H135" s="250">
        <v>2981739.23</v>
      </c>
      <c r="I135" s="251">
        <v>2922387.63</v>
      </c>
      <c r="J135" s="252">
        <v>0.23858941701589814</v>
      </c>
      <c r="K135" s="252">
        <v>0.2388844492047515</v>
      </c>
      <c r="L135" s="7"/>
      <c r="M135" s="7"/>
      <c r="N135" s="7"/>
      <c r="O135" s="7"/>
    </row>
    <row r="136" spans="1:15" ht="12.75">
      <c r="A136" s="123"/>
      <c r="B136" s="114" t="s">
        <v>309</v>
      </c>
      <c r="C136" s="114"/>
      <c r="D136" s="114"/>
      <c r="E136" s="114"/>
      <c r="F136" s="250">
        <v>813</v>
      </c>
      <c r="G136" s="250">
        <v>804</v>
      </c>
      <c r="H136" s="250">
        <v>7757022.55</v>
      </c>
      <c r="I136" s="251">
        <v>7595114.63</v>
      </c>
      <c r="J136" s="252">
        <v>0.6206926042904414</v>
      </c>
      <c r="K136" s="252">
        <v>0.6208467201301765</v>
      </c>
      <c r="L136" s="7"/>
      <c r="M136" s="7"/>
      <c r="N136" s="7"/>
      <c r="O136" s="7"/>
    </row>
    <row r="137" spans="1:15" ht="12.75">
      <c r="A137" s="123"/>
      <c r="B137" s="114"/>
      <c r="C137" s="114"/>
      <c r="D137" s="114"/>
      <c r="E137" s="114"/>
      <c r="F137" s="253"/>
      <c r="G137" s="253"/>
      <c r="H137" s="254"/>
      <c r="I137" s="254"/>
      <c r="J137" s="255"/>
      <c r="K137" s="255"/>
      <c r="L137" s="7"/>
      <c r="M137" s="7"/>
      <c r="N137" s="7"/>
      <c r="O137" s="7"/>
    </row>
    <row r="138" spans="1:15" ht="12.75">
      <c r="A138" s="126"/>
      <c r="B138" s="5" t="s">
        <v>37</v>
      </c>
      <c r="C138" s="256"/>
      <c r="D138" s="256"/>
      <c r="E138" s="257"/>
      <c r="F138" s="239">
        <v>1342</v>
      </c>
      <c r="G138" s="239">
        <v>1325</v>
      </c>
      <c r="H138" s="41">
        <v>12497365.84</v>
      </c>
      <c r="I138" s="41">
        <v>12233477.899999999</v>
      </c>
      <c r="J138" s="240">
        <v>1</v>
      </c>
      <c r="K138" s="241">
        <v>0.9999999999999999</v>
      </c>
      <c r="L138" s="7"/>
      <c r="M138" s="7"/>
      <c r="N138" s="7"/>
      <c r="O138" s="7"/>
    </row>
    <row r="139" spans="1:15" ht="12.75">
      <c r="A139" s="155" t="s">
        <v>12</v>
      </c>
      <c r="B139" s="16"/>
      <c r="C139" s="206" t="s">
        <v>238</v>
      </c>
      <c r="D139" s="16"/>
      <c r="E139" s="16"/>
      <c r="F139" s="16"/>
      <c r="G139" s="16"/>
      <c r="H139" s="16"/>
      <c r="I139" s="16"/>
      <c r="J139" s="242"/>
      <c r="K139" s="243"/>
      <c r="L139" s="7"/>
      <c r="M139" s="7"/>
      <c r="N139" s="7"/>
      <c r="O139" s="7"/>
    </row>
    <row r="140" spans="1:15" ht="13.5" thickBot="1">
      <c r="A140" s="159" t="s">
        <v>13</v>
      </c>
      <c r="B140" s="17"/>
      <c r="C140" s="17"/>
      <c r="D140" s="17"/>
      <c r="E140" s="17"/>
      <c r="F140" s="17"/>
      <c r="G140" s="17"/>
      <c r="H140" s="17"/>
      <c r="I140" s="17"/>
      <c r="J140" s="244"/>
      <c r="K140" s="245"/>
      <c r="L140" s="7"/>
      <c r="M140" s="7"/>
      <c r="N140" s="7"/>
      <c r="O140" s="7"/>
    </row>
    <row r="141" spans="1:15" ht="13.5" thickBot="1">
      <c r="A141" s="258"/>
      <c r="B141" s="258"/>
      <c r="C141" s="13"/>
      <c r="D141" s="13"/>
      <c r="E141" s="13"/>
      <c r="F141" s="13"/>
      <c r="G141" s="13"/>
      <c r="H141" s="13"/>
      <c r="I141" s="13"/>
      <c r="L141" s="7"/>
      <c r="M141" s="7"/>
      <c r="N141" s="7"/>
      <c r="O141" s="7"/>
    </row>
    <row r="142" spans="1:15" ht="15.75">
      <c r="A142" s="82" t="s">
        <v>78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5"/>
      <c r="L142" s="7"/>
      <c r="M142" s="7"/>
      <c r="N142" s="7"/>
      <c r="O142" s="7"/>
    </row>
    <row r="143" spans="1:15" ht="7.5" customHeight="1">
      <c r="A143" s="15"/>
      <c r="B143" s="13"/>
      <c r="C143" s="13"/>
      <c r="D143" s="13"/>
      <c r="E143" s="13"/>
      <c r="F143" s="13"/>
      <c r="G143" s="13"/>
      <c r="H143" s="13"/>
      <c r="I143" s="13"/>
      <c r="J143" s="13"/>
      <c r="K143" s="56"/>
      <c r="L143" s="7"/>
      <c r="M143" s="7"/>
      <c r="N143" s="7"/>
      <c r="O143" s="7"/>
    </row>
    <row r="144" spans="1:15" s="158" customFormat="1" ht="12.75">
      <c r="A144" s="84"/>
      <c r="B144" s="161"/>
      <c r="C144" s="161"/>
      <c r="D144" s="161"/>
      <c r="E144" s="228"/>
      <c r="F144" s="330" t="s">
        <v>33</v>
      </c>
      <c r="G144" s="331"/>
      <c r="H144" s="330" t="s">
        <v>15</v>
      </c>
      <c r="I144" s="331"/>
      <c r="J144" s="330" t="s">
        <v>36</v>
      </c>
      <c r="K144" s="332"/>
      <c r="L144" s="7"/>
      <c r="M144" s="7"/>
      <c r="N144" s="7"/>
      <c r="O144" s="7"/>
    </row>
    <row r="145" spans="1:15" s="158" customFormat="1" ht="12.75">
      <c r="A145" s="84"/>
      <c r="B145" s="161"/>
      <c r="C145" s="161"/>
      <c r="D145" s="161"/>
      <c r="E145" s="228"/>
      <c r="F145" s="127" t="s">
        <v>34</v>
      </c>
      <c r="G145" s="127" t="s">
        <v>35</v>
      </c>
      <c r="H145" s="259" t="s">
        <v>34</v>
      </c>
      <c r="I145" s="260" t="s">
        <v>35</v>
      </c>
      <c r="J145" s="127" t="s">
        <v>34</v>
      </c>
      <c r="K145" s="231" t="s">
        <v>35</v>
      </c>
      <c r="L145" s="7"/>
      <c r="M145" s="7"/>
      <c r="N145" s="7"/>
      <c r="O145" s="7"/>
    </row>
    <row r="146" spans="1:15" ht="12.75">
      <c r="A146" s="15"/>
      <c r="B146" s="13" t="s">
        <v>30</v>
      </c>
      <c r="C146" s="13"/>
      <c r="D146" s="13"/>
      <c r="E146" s="13"/>
      <c r="F146" s="232">
        <v>852</v>
      </c>
      <c r="G146" s="232">
        <v>854</v>
      </c>
      <c r="H146" s="233">
        <v>7739521.12</v>
      </c>
      <c r="I146" s="233">
        <v>7728827.17</v>
      </c>
      <c r="J146" s="261">
        <v>0.8436096435954908</v>
      </c>
      <c r="K146" s="262">
        <v>0.8565463303614216</v>
      </c>
      <c r="L146" s="7"/>
      <c r="M146" s="7"/>
      <c r="N146" s="7"/>
      <c r="O146" s="7"/>
    </row>
    <row r="147" spans="1:15" ht="12.75">
      <c r="A147" s="15"/>
      <c r="B147" s="13" t="s">
        <v>187</v>
      </c>
      <c r="C147" s="13"/>
      <c r="D147" s="13"/>
      <c r="E147" s="13"/>
      <c r="F147" s="232">
        <v>101</v>
      </c>
      <c r="G147" s="232">
        <v>88</v>
      </c>
      <c r="H147" s="233">
        <v>1024968.26</v>
      </c>
      <c r="I147" s="233">
        <v>966207.2</v>
      </c>
      <c r="J147" s="263">
        <v>0.11172178421748274</v>
      </c>
      <c r="K147" s="262">
        <v>0.10707979533313644</v>
      </c>
      <c r="L147" s="7"/>
      <c r="M147" s="7"/>
      <c r="N147" s="7"/>
      <c r="O147" s="7"/>
    </row>
    <row r="148" spans="1:15" ht="12.75">
      <c r="A148" s="15"/>
      <c r="B148" s="13" t="s">
        <v>85</v>
      </c>
      <c r="C148" s="13"/>
      <c r="D148" s="13"/>
      <c r="E148" s="13"/>
      <c r="F148" s="232">
        <v>20</v>
      </c>
      <c r="G148" s="232">
        <v>15</v>
      </c>
      <c r="H148" s="233">
        <v>213940.91</v>
      </c>
      <c r="I148" s="233">
        <v>135164.19</v>
      </c>
      <c r="J148" s="263">
        <v>0.02331961009437687</v>
      </c>
      <c r="K148" s="262">
        <v>0.014979554904547563</v>
      </c>
      <c r="L148" s="7"/>
      <c r="M148" s="7"/>
      <c r="N148" s="7"/>
      <c r="O148" s="7"/>
    </row>
    <row r="149" spans="1:15" ht="12.75" customHeight="1">
      <c r="A149" s="15"/>
      <c r="B149" s="13" t="s">
        <v>86</v>
      </c>
      <c r="C149" s="13"/>
      <c r="D149" s="13"/>
      <c r="E149" s="13"/>
      <c r="F149" s="232">
        <v>6</v>
      </c>
      <c r="G149" s="232">
        <v>10</v>
      </c>
      <c r="H149" s="233">
        <v>111271.3</v>
      </c>
      <c r="I149" s="233">
        <v>74970.81</v>
      </c>
      <c r="J149" s="263">
        <v>0.012128598175516954</v>
      </c>
      <c r="K149" s="262">
        <v>0.00830863089279345</v>
      </c>
      <c r="L149" s="7"/>
      <c r="M149" s="7"/>
      <c r="N149" s="7"/>
      <c r="O149" s="7"/>
    </row>
    <row r="150" spans="1:15" ht="12.75">
      <c r="A150" s="15"/>
      <c r="B150" s="13" t="s">
        <v>87</v>
      </c>
      <c r="C150" s="13"/>
      <c r="D150" s="13"/>
      <c r="E150" s="13"/>
      <c r="F150" s="232">
        <v>5</v>
      </c>
      <c r="G150" s="232">
        <v>5</v>
      </c>
      <c r="H150" s="233">
        <v>38638.89</v>
      </c>
      <c r="I150" s="233">
        <v>74259.57</v>
      </c>
      <c r="J150" s="263">
        <v>0.004211648203606862</v>
      </c>
      <c r="K150" s="262">
        <v>0.008229807806365674</v>
      </c>
      <c r="L150" s="7"/>
      <c r="M150" s="7"/>
      <c r="N150" s="7"/>
      <c r="O150" s="7"/>
    </row>
    <row r="151" spans="1:15" ht="12.75">
      <c r="A151" s="15"/>
      <c r="B151" s="13" t="s">
        <v>89</v>
      </c>
      <c r="C151" s="13"/>
      <c r="D151" s="13"/>
      <c r="E151" s="13"/>
      <c r="F151" s="232">
        <v>3</v>
      </c>
      <c r="G151" s="232">
        <v>5</v>
      </c>
      <c r="H151" s="233">
        <v>45951.42</v>
      </c>
      <c r="I151" s="233">
        <v>43815.8</v>
      </c>
      <c r="J151" s="263">
        <v>0.00500871571352553</v>
      </c>
      <c r="K151" s="262">
        <v>0.004855880701735238</v>
      </c>
      <c r="L151" s="7"/>
      <c r="M151" s="7"/>
      <c r="N151" s="7"/>
      <c r="O151" s="7"/>
    </row>
    <row r="152" spans="1:15" ht="12.75">
      <c r="A152" s="15"/>
      <c r="B152" s="13" t="s">
        <v>88</v>
      </c>
      <c r="C152" s="13"/>
      <c r="D152" s="13"/>
      <c r="E152" s="13"/>
      <c r="F152" s="232">
        <v>0</v>
      </c>
      <c r="G152" s="232">
        <v>0</v>
      </c>
      <c r="H152" s="233">
        <v>0</v>
      </c>
      <c r="I152" s="233">
        <v>0</v>
      </c>
      <c r="J152" s="263">
        <v>0</v>
      </c>
      <c r="K152" s="262">
        <v>0</v>
      </c>
      <c r="L152" s="7"/>
      <c r="M152" s="7"/>
      <c r="N152" s="7"/>
      <c r="O152" s="7"/>
    </row>
    <row r="153" spans="1:15" ht="12.75">
      <c r="A153" s="15"/>
      <c r="B153" s="13" t="s">
        <v>90</v>
      </c>
      <c r="C153" s="13"/>
      <c r="D153" s="13"/>
      <c r="E153" s="13"/>
      <c r="F153" s="232">
        <v>0</v>
      </c>
      <c r="G153" s="232">
        <v>0</v>
      </c>
      <c r="H153" s="233">
        <v>0</v>
      </c>
      <c r="I153" s="233">
        <v>0</v>
      </c>
      <c r="J153" s="263">
        <v>0</v>
      </c>
      <c r="K153" s="262">
        <v>0</v>
      </c>
      <c r="L153" s="7"/>
      <c r="M153" s="7"/>
      <c r="N153" s="7"/>
      <c r="O153" s="7"/>
    </row>
    <row r="154" spans="1:15" ht="12.75">
      <c r="A154" s="15"/>
      <c r="B154" s="13" t="s">
        <v>91</v>
      </c>
      <c r="C154" s="13"/>
      <c r="D154" s="13"/>
      <c r="E154" s="13"/>
      <c r="F154" s="232">
        <v>0</v>
      </c>
      <c r="G154" s="232">
        <v>0</v>
      </c>
      <c r="H154" s="233">
        <v>0</v>
      </c>
      <c r="I154" s="233">
        <v>0</v>
      </c>
      <c r="J154" s="263">
        <v>0</v>
      </c>
      <c r="K154" s="262">
        <v>0</v>
      </c>
      <c r="L154" s="7"/>
      <c r="M154" s="7"/>
      <c r="N154" s="7"/>
      <c r="O154" s="7"/>
    </row>
    <row r="155" spans="1:15" ht="12.75">
      <c r="A155" s="15"/>
      <c r="B155" s="13" t="s">
        <v>188</v>
      </c>
      <c r="C155" s="13"/>
      <c r="D155" s="13"/>
      <c r="E155" s="13"/>
      <c r="F155" s="232">
        <v>0</v>
      </c>
      <c r="G155" s="232">
        <v>0</v>
      </c>
      <c r="H155" s="233">
        <v>0</v>
      </c>
      <c r="I155" s="233">
        <v>0</v>
      </c>
      <c r="J155" s="263">
        <v>0</v>
      </c>
      <c r="K155" s="262">
        <v>0</v>
      </c>
      <c r="L155" s="7"/>
      <c r="M155" s="7"/>
      <c r="N155" s="7"/>
      <c r="O155" s="7"/>
    </row>
    <row r="156" spans="1:15" ht="12.75">
      <c r="A156" s="15"/>
      <c r="B156" s="13" t="s">
        <v>189</v>
      </c>
      <c r="C156" s="13"/>
      <c r="D156" s="13"/>
      <c r="E156" s="13"/>
      <c r="F156" s="235">
        <v>0</v>
      </c>
      <c r="G156" s="235">
        <v>0</v>
      </c>
      <c r="H156" s="236">
        <v>0</v>
      </c>
      <c r="I156" s="236">
        <v>0</v>
      </c>
      <c r="J156" s="264">
        <v>0</v>
      </c>
      <c r="K156" s="265">
        <v>0</v>
      </c>
      <c r="L156" s="7"/>
      <c r="M156" s="7"/>
      <c r="N156" s="7"/>
      <c r="O156" s="7"/>
    </row>
    <row r="157" spans="1:15" ht="12.75">
      <c r="A157" s="108"/>
      <c r="B157" s="5" t="s">
        <v>185</v>
      </c>
      <c r="C157" s="14"/>
      <c r="D157" s="14"/>
      <c r="E157" s="238"/>
      <c r="F157" s="239">
        <v>987</v>
      </c>
      <c r="G157" s="239">
        <v>977</v>
      </c>
      <c r="H157" s="41">
        <v>9174291.900000002</v>
      </c>
      <c r="I157" s="41">
        <v>9023244.74</v>
      </c>
      <c r="J157" s="240">
        <v>0.9999999999999999</v>
      </c>
      <c r="K157" s="241">
        <v>0.9999999999999999</v>
      </c>
      <c r="L157" s="7"/>
      <c r="M157" s="7"/>
      <c r="N157" s="7"/>
      <c r="O157" s="7"/>
    </row>
    <row r="158" spans="1:15" s="158" customFormat="1" ht="12.75">
      <c r="A158" s="121" t="s">
        <v>12</v>
      </c>
      <c r="B158" s="2"/>
      <c r="C158" s="266" t="s">
        <v>306</v>
      </c>
      <c r="D158" s="2"/>
      <c r="E158" s="2"/>
      <c r="F158" s="267"/>
      <c r="G158" s="267"/>
      <c r="H158" s="267"/>
      <c r="I158" s="267"/>
      <c r="J158" s="268"/>
      <c r="K158" s="269"/>
      <c r="L158" s="7"/>
      <c r="M158" s="7"/>
      <c r="N158" s="7"/>
      <c r="O158" s="7"/>
    </row>
    <row r="159" spans="1:15" s="158" customFormat="1" ht="13.5" thickBot="1">
      <c r="A159" s="159" t="s">
        <v>13</v>
      </c>
      <c r="B159" s="17"/>
      <c r="C159" s="17"/>
      <c r="D159" s="17"/>
      <c r="E159" s="17"/>
      <c r="F159" s="270"/>
      <c r="G159" s="270"/>
      <c r="H159" s="270"/>
      <c r="I159" s="270"/>
      <c r="J159" s="271"/>
      <c r="K159" s="272"/>
      <c r="L159" s="7"/>
      <c r="M159" s="7"/>
      <c r="N159" s="7"/>
      <c r="O159" s="7"/>
    </row>
    <row r="160" spans="12:14" ht="13.5" thickBot="1">
      <c r="L160" s="7"/>
      <c r="M160" s="7"/>
      <c r="N160" s="7"/>
    </row>
    <row r="161" spans="1:11" ht="15.75">
      <c r="A161" s="82" t="s">
        <v>39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5"/>
    </row>
    <row r="162" spans="1:11" ht="6.75" customHeight="1">
      <c r="A162" s="15"/>
      <c r="B162" s="13"/>
      <c r="C162" s="13"/>
      <c r="D162" s="13"/>
      <c r="E162" s="13"/>
      <c r="F162" s="13"/>
      <c r="G162" s="13"/>
      <c r="H162" s="13"/>
      <c r="I162" s="13"/>
      <c r="J162" s="13"/>
      <c r="K162" s="56"/>
    </row>
    <row r="163" spans="1:11" ht="12.75">
      <c r="A163" s="273"/>
      <c r="B163" s="274"/>
      <c r="C163" s="274"/>
      <c r="D163" s="274"/>
      <c r="E163" s="274"/>
      <c r="F163" s="330" t="s">
        <v>33</v>
      </c>
      <c r="G163" s="331"/>
      <c r="H163" s="330" t="s">
        <v>15</v>
      </c>
      <c r="I163" s="331"/>
      <c r="J163" s="330" t="s">
        <v>36</v>
      </c>
      <c r="K163" s="332"/>
    </row>
    <row r="164" spans="1:11" ht="12.75">
      <c r="A164" s="273"/>
      <c r="B164" s="274"/>
      <c r="C164" s="274"/>
      <c r="D164" s="274"/>
      <c r="E164" s="274"/>
      <c r="F164" s="127" t="s">
        <v>34</v>
      </c>
      <c r="G164" s="127" t="s">
        <v>35</v>
      </c>
      <c r="H164" s="127" t="s">
        <v>34</v>
      </c>
      <c r="I164" s="128" t="s">
        <v>35</v>
      </c>
      <c r="J164" s="127" t="s">
        <v>34</v>
      </c>
      <c r="K164" s="231" t="s">
        <v>35</v>
      </c>
    </row>
    <row r="165" spans="1:11" ht="12.75">
      <c r="A165" s="15"/>
      <c r="B165" s="13" t="s">
        <v>93</v>
      </c>
      <c r="C165" s="13"/>
      <c r="D165" s="13"/>
      <c r="E165" s="13"/>
      <c r="F165" s="232">
        <v>245</v>
      </c>
      <c r="G165" s="232">
        <v>243</v>
      </c>
      <c r="H165" s="233">
        <v>2055986.34</v>
      </c>
      <c r="I165" s="233">
        <v>2026159.89</v>
      </c>
      <c r="J165" s="261">
        <v>0.16451357560642557</v>
      </c>
      <c r="K165" s="275">
        <v>0.16562419179258908</v>
      </c>
    </row>
    <row r="166" spans="1:11" ht="12.75">
      <c r="A166" s="15"/>
      <c r="B166" s="13" t="s">
        <v>92</v>
      </c>
      <c r="C166" s="13"/>
      <c r="D166" s="13"/>
      <c r="E166" s="13"/>
      <c r="F166" s="232">
        <v>985</v>
      </c>
      <c r="G166" s="232">
        <v>970</v>
      </c>
      <c r="H166" s="233">
        <v>9062870.06</v>
      </c>
      <c r="I166" s="233">
        <v>8842396.86</v>
      </c>
      <c r="J166" s="263">
        <v>0.7251824245228305</v>
      </c>
      <c r="K166" s="234">
        <v>0.722803190742675</v>
      </c>
    </row>
    <row r="167" spans="1:11" ht="12.75">
      <c r="A167" s="15"/>
      <c r="B167" s="13" t="s">
        <v>94</v>
      </c>
      <c r="C167" s="13"/>
      <c r="D167" s="13"/>
      <c r="E167" s="13"/>
      <c r="F167" s="232">
        <v>1</v>
      </c>
      <c r="G167" s="232">
        <v>1</v>
      </c>
      <c r="H167" s="233">
        <v>10000</v>
      </c>
      <c r="I167" s="233">
        <v>10000</v>
      </c>
      <c r="J167" s="263">
        <v>0.0008001686217741387</v>
      </c>
      <c r="K167" s="234">
        <v>0.0008174290321806197</v>
      </c>
    </row>
    <row r="168" spans="1:11" ht="12.75">
      <c r="A168" s="15"/>
      <c r="B168" s="13" t="s">
        <v>57</v>
      </c>
      <c r="C168" s="13"/>
      <c r="D168" s="13"/>
      <c r="E168" s="13"/>
      <c r="F168" s="232">
        <v>82</v>
      </c>
      <c r="G168" s="232">
        <v>82</v>
      </c>
      <c r="H168" s="233">
        <v>1054779.83</v>
      </c>
      <c r="I168" s="233">
        <v>1043894.94</v>
      </c>
      <c r="J168" s="263">
        <v>0.08440017228462603</v>
      </c>
      <c r="K168" s="234">
        <v>0.0853310030502446</v>
      </c>
    </row>
    <row r="169" spans="1:11" ht="12.75">
      <c r="A169" s="15"/>
      <c r="B169" s="13" t="s">
        <v>95</v>
      </c>
      <c r="C169" s="13"/>
      <c r="D169" s="13"/>
      <c r="E169" s="13"/>
      <c r="F169" s="232">
        <v>29</v>
      </c>
      <c r="G169" s="232">
        <v>29</v>
      </c>
      <c r="H169" s="233">
        <v>313729.61</v>
      </c>
      <c r="I169" s="233">
        <v>311026.21</v>
      </c>
      <c r="J169" s="263">
        <v>0.0251036589643438</v>
      </c>
      <c r="K169" s="234">
        <v>0.02542418538231062</v>
      </c>
    </row>
    <row r="170" spans="1:11" ht="12.75">
      <c r="A170" s="15"/>
      <c r="B170" s="13" t="s">
        <v>96</v>
      </c>
      <c r="C170" s="13"/>
      <c r="D170" s="13"/>
      <c r="E170" s="13"/>
      <c r="F170" s="235">
        <v>0</v>
      </c>
      <c r="G170" s="235">
        <v>0</v>
      </c>
      <c r="H170" s="236">
        <v>0</v>
      </c>
      <c r="I170" s="236">
        <v>0</v>
      </c>
      <c r="J170" s="264">
        <v>0</v>
      </c>
      <c r="K170" s="237">
        <v>0</v>
      </c>
    </row>
    <row r="171" spans="1:11" ht="12.75">
      <c r="A171" s="108"/>
      <c r="B171" s="5" t="s">
        <v>51</v>
      </c>
      <c r="C171" s="14"/>
      <c r="D171" s="14"/>
      <c r="E171" s="14"/>
      <c r="F171" s="239">
        <v>1342</v>
      </c>
      <c r="G171" s="239">
        <v>1325</v>
      </c>
      <c r="H171" s="41">
        <v>12497365.84</v>
      </c>
      <c r="I171" s="41">
        <v>12233477.9</v>
      </c>
      <c r="J171" s="240">
        <v>1</v>
      </c>
      <c r="K171" s="241">
        <v>0.9999999999999999</v>
      </c>
    </row>
    <row r="172" spans="1:11" ht="12.75">
      <c r="A172" s="155" t="s">
        <v>12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57"/>
    </row>
    <row r="173" spans="1:11" ht="13.5" thickBot="1">
      <c r="A173" s="159" t="s">
        <v>13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60"/>
    </row>
    <row r="174" ht="13.5" thickBot="1"/>
    <row r="175" spans="1:11" ht="15.75">
      <c r="A175" s="82" t="s">
        <v>234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5"/>
    </row>
    <row r="176" spans="1:11" ht="7.5" customHeight="1">
      <c r="A176" s="15"/>
      <c r="B176" s="13"/>
      <c r="C176" s="13"/>
      <c r="D176" s="13"/>
      <c r="E176" s="13"/>
      <c r="F176" s="13"/>
      <c r="G176" s="13"/>
      <c r="H176" s="13"/>
      <c r="I176" s="13"/>
      <c r="J176" s="13"/>
      <c r="K176" s="56"/>
    </row>
    <row r="177" spans="1:11" ht="12.75">
      <c r="A177" s="110"/>
      <c r="B177" s="164"/>
      <c r="C177" s="164"/>
      <c r="D177" s="164"/>
      <c r="E177" s="276"/>
      <c r="F177" s="330" t="s">
        <v>33</v>
      </c>
      <c r="G177" s="331"/>
      <c r="H177" s="330" t="s">
        <v>38</v>
      </c>
      <c r="I177" s="331"/>
      <c r="J177" s="330" t="s">
        <v>36</v>
      </c>
      <c r="K177" s="332"/>
    </row>
    <row r="178" spans="1:11" ht="12.75">
      <c r="A178" s="273" t="s">
        <v>235</v>
      </c>
      <c r="B178" s="274"/>
      <c r="C178" s="274"/>
      <c r="D178" s="274"/>
      <c r="E178" s="277"/>
      <c r="F178" s="127" t="s">
        <v>34</v>
      </c>
      <c r="G178" s="127" t="s">
        <v>35</v>
      </c>
      <c r="H178" s="127" t="s">
        <v>34</v>
      </c>
      <c r="I178" s="128" t="s">
        <v>35</v>
      </c>
      <c r="J178" s="127" t="s">
        <v>34</v>
      </c>
      <c r="K178" s="231" t="s">
        <v>35</v>
      </c>
    </row>
    <row r="179" spans="1:11" ht="12.75">
      <c r="A179" s="15"/>
      <c r="B179" s="53">
        <v>0.06</v>
      </c>
      <c r="C179" s="13"/>
      <c r="D179" s="13"/>
      <c r="E179" s="278"/>
      <c r="F179" s="232">
        <v>3</v>
      </c>
      <c r="G179" s="232">
        <v>3</v>
      </c>
      <c r="H179" s="233">
        <v>26535.09</v>
      </c>
      <c r="I179" s="279">
        <v>26391.83</v>
      </c>
      <c r="J179" s="261">
        <v>0.0021232546393952726</v>
      </c>
      <c r="K179" s="262">
        <v>0.0021573448054375446</v>
      </c>
    </row>
    <row r="180" spans="1:11" ht="12.75">
      <c r="A180" s="15"/>
      <c r="B180" s="53">
        <v>0.069</v>
      </c>
      <c r="C180" s="13"/>
      <c r="D180" s="13"/>
      <c r="E180" s="278"/>
      <c r="F180" s="232">
        <v>0</v>
      </c>
      <c r="G180" s="232">
        <v>0</v>
      </c>
      <c r="H180" s="233">
        <v>0</v>
      </c>
      <c r="I180" s="279">
        <v>0</v>
      </c>
      <c r="J180" s="263">
        <v>0</v>
      </c>
      <c r="K180" s="262">
        <v>0</v>
      </c>
    </row>
    <row r="181" spans="1:11" ht="12.75">
      <c r="A181" s="15"/>
      <c r="B181" s="53">
        <v>0.0735</v>
      </c>
      <c r="C181" s="13"/>
      <c r="D181" s="13"/>
      <c r="E181" s="278"/>
      <c r="F181" s="232">
        <v>0</v>
      </c>
      <c r="G181" s="232">
        <v>0</v>
      </c>
      <c r="H181" s="233">
        <v>0</v>
      </c>
      <c r="I181" s="279">
        <v>0</v>
      </c>
      <c r="J181" s="263">
        <v>0</v>
      </c>
      <c r="K181" s="262">
        <v>0</v>
      </c>
    </row>
    <row r="182" spans="1:11" ht="12.75">
      <c r="A182" s="15"/>
      <c r="B182" s="53">
        <v>0.075</v>
      </c>
      <c r="C182" s="13"/>
      <c r="D182" s="13"/>
      <c r="E182" s="278"/>
      <c r="F182" s="232">
        <v>199</v>
      </c>
      <c r="G182" s="232">
        <v>196</v>
      </c>
      <c r="H182" s="233">
        <v>1754580.37</v>
      </c>
      <c r="I182" s="279">
        <v>1712051.57</v>
      </c>
      <c r="J182" s="263">
        <v>0.14039601564548582</v>
      </c>
      <c r="K182" s="262">
        <v>0.13994806579084104</v>
      </c>
    </row>
    <row r="183" spans="1:11" ht="12.75">
      <c r="A183" s="15"/>
      <c r="B183" s="53">
        <v>0.0775</v>
      </c>
      <c r="C183" s="13"/>
      <c r="D183" s="13"/>
      <c r="E183" s="278"/>
      <c r="F183" s="232">
        <v>0</v>
      </c>
      <c r="G183" s="232">
        <v>0</v>
      </c>
      <c r="H183" s="233">
        <v>0</v>
      </c>
      <c r="I183" s="279">
        <v>0</v>
      </c>
      <c r="J183" s="263">
        <v>0</v>
      </c>
      <c r="K183" s="262">
        <v>0</v>
      </c>
    </row>
    <row r="184" spans="1:11" ht="12.75">
      <c r="A184" s="15"/>
      <c r="B184" s="53">
        <v>0.079</v>
      </c>
      <c r="C184" s="13"/>
      <c r="D184" s="13"/>
      <c r="E184" s="278"/>
      <c r="F184" s="232">
        <v>329</v>
      </c>
      <c r="G184" s="232">
        <v>324</v>
      </c>
      <c r="H184" s="233">
        <v>2981739.23</v>
      </c>
      <c r="I184" s="279">
        <v>2922387.63</v>
      </c>
      <c r="J184" s="263">
        <v>0.23858941701589814</v>
      </c>
      <c r="K184" s="262">
        <v>0.2388844492047515</v>
      </c>
    </row>
    <row r="185" spans="1:11" ht="12.75">
      <c r="A185" s="15"/>
      <c r="B185" s="53">
        <v>0.085</v>
      </c>
      <c r="C185" s="13"/>
      <c r="D185" s="13"/>
      <c r="E185" s="278"/>
      <c r="F185" s="232">
        <v>811</v>
      </c>
      <c r="G185" s="232">
        <v>802</v>
      </c>
      <c r="H185" s="233">
        <v>7734511.15</v>
      </c>
      <c r="I185" s="279">
        <v>7572646.87</v>
      </c>
      <c r="J185" s="263">
        <v>0.6188913126992208</v>
      </c>
      <c r="K185" s="262">
        <v>0.6190101401989699</v>
      </c>
    </row>
    <row r="186" spans="1:11" ht="12.75">
      <c r="A186" s="15"/>
      <c r="B186" s="13"/>
      <c r="C186" s="13"/>
      <c r="D186" s="13"/>
      <c r="E186" s="278"/>
      <c r="F186" s="232"/>
      <c r="G186" s="232"/>
      <c r="H186" s="233"/>
      <c r="I186" s="279"/>
      <c r="J186" s="263"/>
      <c r="K186" s="262"/>
    </row>
    <row r="187" spans="1:11" ht="12.75">
      <c r="A187" s="15"/>
      <c r="B187" s="13"/>
      <c r="C187" s="13"/>
      <c r="D187" s="13"/>
      <c r="E187" s="278"/>
      <c r="F187" s="235"/>
      <c r="G187" s="235"/>
      <c r="H187" s="236"/>
      <c r="I187" s="280"/>
      <c r="J187" s="264"/>
      <c r="K187" s="265"/>
    </row>
    <row r="188" spans="1:11" ht="12.75">
      <c r="A188" s="108"/>
      <c r="B188" s="5" t="s">
        <v>20</v>
      </c>
      <c r="C188" s="14"/>
      <c r="D188" s="14"/>
      <c r="E188" s="14"/>
      <c r="F188" s="239">
        <v>1342</v>
      </c>
      <c r="G188" s="239">
        <v>1325</v>
      </c>
      <c r="H188" s="41">
        <v>12497365.84</v>
      </c>
      <c r="I188" s="41">
        <v>12233477.9</v>
      </c>
      <c r="J188" s="240">
        <v>1</v>
      </c>
      <c r="K188" s="241">
        <v>1</v>
      </c>
    </row>
    <row r="189" spans="1:11" ht="12.75">
      <c r="A189" s="121" t="s">
        <v>12</v>
      </c>
      <c r="B189" s="2"/>
      <c r="C189" s="2"/>
      <c r="D189" s="2"/>
      <c r="E189" s="2"/>
      <c r="F189" s="13"/>
      <c r="G189" s="13"/>
      <c r="H189" s="13"/>
      <c r="I189" s="13"/>
      <c r="J189" s="13"/>
      <c r="K189" s="56"/>
    </row>
    <row r="190" spans="1:11" ht="13.5" thickBot="1">
      <c r="A190" s="159" t="s">
        <v>13</v>
      </c>
      <c r="B190" s="17"/>
      <c r="C190" s="17"/>
      <c r="D190" s="17"/>
      <c r="E190" s="17"/>
      <c r="F190" s="217"/>
      <c r="G190" s="217"/>
      <c r="H190" s="217"/>
      <c r="I190" s="217"/>
      <c r="J190" s="217"/>
      <c r="K190" s="281"/>
    </row>
    <row r="191" ht="13.5" thickBot="1"/>
    <row r="192" spans="1:11" ht="15.75">
      <c r="A192" s="82" t="s">
        <v>79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5"/>
    </row>
    <row r="193" spans="1:11" ht="7.5" customHeight="1">
      <c r="A193" s="15"/>
      <c r="B193" s="13"/>
      <c r="C193" s="13"/>
      <c r="D193" s="13"/>
      <c r="E193" s="13"/>
      <c r="F193" s="13"/>
      <c r="G193" s="13"/>
      <c r="H193" s="13"/>
      <c r="I193" s="13"/>
      <c r="J193" s="13"/>
      <c r="K193" s="56"/>
    </row>
    <row r="194" spans="1:11" ht="12.75">
      <c r="A194" s="273"/>
      <c r="B194" s="274"/>
      <c r="C194" s="274"/>
      <c r="D194" s="274"/>
      <c r="E194" s="274"/>
      <c r="F194" s="330" t="s">
        <v>33</v>
      </c>
      <c r="G194" s="331"/>
      <c r="H194" s="330" t="s">
        <v>38</v>
      </c>
      <c r="I194" s="331"/>
      <c r="J194" s="330" t="s">
        <v>36</v>
      </c>
      <c r="K194" s="332"/>
    </row>
    <row r="195" spans="1:11" ht="12.75">
      <c r="A195" s="273"/>
      <c r="B195" s="274"/>
      <c r="C195" s="274"/>
      <c r="D195" s="274"/>
      <c r="E195" s="274"/>
      <c r="F195" s="127" t="s">
        <v>34</v>
      </c>
      <c r="G195" s="127" t="s">
        <v>35</v>
      </c>
      <c r="H195" s="127" t="s">
        <v>34</v>
      </c>
      <c r="I195" s="128" t="s">
        <v>35</v>
      </c>
      <c r="J195" s="127" t="s">
        <v>34</v>
      </c>
      <c r="K195" s="231" t="s">
        <v>35</v>
      </c>
    </row>
    <row r="196" spans="1:11" ht="12.75">
      <c r="A196" s="15"/>
      <c r="B196" s="13" t="s">
        <v>80</v>
      </c>
      <c r="C196" s="13"/>
      <c r="D196" s="13"/>
      <c r="E196" s="13"/>
      <c r="F196" s="232">
        <v>0</v>
      </c>
      <c r="G196" s="232">
        <v>0</v>
      </c>
      <c r="H196" s="233">
        <v>0</v>
      </c>
      <c r="I196" s="233">
        <v>0</v>
      </c>
      <c r="J196" s="261">
        <v>0</v>
      </c>
      <c r="K196" s="275">
        <v>0</v>
      </c>
    </row>
    <row r="197" spans="1:11" ht="12.75">
      <c r="A197" s="15"/>
      <c r="B197" s="13" t="s">
        <v>193</v>
      </c>
      <c r="C197" s="13"/>
      <c r="D197" s="13"/>
      <c r="E197" s="13"/>
      <c r="F197" s="232">
        <v>103</v>
      </c>
      <c r="G197" s="232">
        <v>102</v>
      </c>
      <c r="H197" s="233">
        <v>883935.38</v>
      </c>
      <c r="I197" s="233">
        <v>880138.77</v>
      </c>
      <c r="J197" s="263">
        <v>0.07072973547519995</v>
      </c>
      <c r="K197" s="234">
        <v>0.07194509829457409</v>
      </c>
    </row>
    <row r="198" spans="1:11" ht="12.75">
      <c r="A198" s="15"/>
      <c r="B198" s="13" t="s">
        <v>194</v>
      </c>
      <c r="C198" s="13"/>
      <c r="D198" s="13"/>
      <c r="E198" s="13"/>
      <c r="F198" s="232">
        <v>340</v>
      </c>
      <c r="G198" s="232">
        <v>335</v>
      </c>
      <c r="H198" s="233">
        <v>3096581.98</v>
      </c>
      <c r="I198" s="233">
        <v>3005876.7</v>
      </c>
      <c r="J198" s="263">
        <v>0.24777877351472333</v>
      </c>
      <c r="K198" s="234">
        <v>0.24570908817352746</v>
      </c>
    </row>
    <row r="199" spans="1:11" ht="12.75">
      <c r="A199" s="15"/>
      <c r="B199" s="13" t="s">
        <v>195</v>
      </c>
      <c r="C199" s="13"/>
      <c r="D199" s="13"/>
      <c r="E199" s="13"/>
      <c r="F199" s="232">
        <v>647</v>
      </c>
      <c r="G199" s="232">
        <v>638</v>
      </c>
      <c r="H199" s="233">
        <v>6013685.9</v>
      </c>
      <c r="I199" s="233">
        <v>5898723.48</v>
      </c>
      <c r="J199" s="263">
        <v>0.48119627583855706</v>
      </c>
      <c r="K199" s="234">
        <v>0.48217878253574964</v>
      </c>
    </row>
    <row r="200" spans="1:11" ht="12.75">
      <c r="A200" s="15"/>
      <c r="B200" s="13" t="s">
        <v>81</v>
      </c>
      <c r="C200" s="13"/>
      <c r="D200" s="13"/>
      <c r="E200" s="13"/>
      <c r="F200" s="235">
        <v>252</v>
      </c>
      <c r="G200" s="235">
        <v>250</v>
      </c>
      <c r="H200" s="236">
        <v>2503162.58</v>
      </c>
      <c r="I200" s="236">
        <v>2448738.95</v>
      </c>
      <c r="J200" s="264">
        <v>0.2002952151715197</v>
      </c>
      <c r="K200" s="237">
        <v>0.20016703099614866</v>
      </c>
    </row>
    <row r="201" spans="1:11" ht="12.75">
      <c r="A201" s="108"/>
      <c r="B201" s="5" t="s">
        <v>58</v>
      </c>
      <c r="C201" s="14"/>
      <c r="D201" s="14"/>
      <c r="E201" s="14"/>
      <c r="F201" s="239">
        <v>1342</v>
      </c>
      <c r="G201" s="239">
        <v>1325</v>
      </c>
      <c r="H201" s="41">
        <v>12497365.84</v>
      </c>
      <c r="I201" s="41">
        <v>12233477.900000002</v>
      </c>
      <c r="J201" s="240">
        <v>1</v>
      </c>
      <c r="K201" s="241">
        <v>0.9999999999999999</v>
      </c>
    </row>
    <row r="202" spans="1:11" ht="12.75">
      <c r="A202" s="121" t="s">
        <v>12</v>
      </c>
      <c r="B202" s="2"/>
      <c r="C202" s="2"/>
      <c r="D202" s="2"/>
      <c r="E202" s="2"/>
      <c r="F202" s="13"/>
      <c r="G202" s="13"/>
      <c r="H202" s="13"/>
      <c r="I202" s="13"/>
      <c r="J202" s="13"/>
      <c r="K202" s="56"/>
    </row>
    <row r="203" spans="1:11" ht="13.5" thickBot="1">
      <c r="A203" s="159" t="s">
        <v>13</v>
      </c>
      <c r="B203" s="17"/>
      <c r="C203" s="17"/>
      <c r="D203" s="17"/>
      <c r="E203" s="17"/>
      <c r="F203" s="217"/>
      <c r="G203" s="217"/>
      <c r="H203" s="217"/>
      <c r="I203" s="217"/>
      <c r="J203" s="217"/>
      <c r="K203" s="281"/>
    </row>
  </sheetData>
  <sheetProtection/>
  <mergeCells count="34">
    <mergeCell ref="L5:M7"/>
    <mergeCell ref="D7:G7"/>
    <mergeCell ref="D5:G5"/>
    <mergeCell ref="D6:G6"/>
    <mergeCell ref="H117:I117"/>
    <mergeCell ref="D9:G9"/>
    <mergeCell ref="I4:J6"/>
    <mergeCell ref="J117:K117"/>
    <mergeCell ref="D4:G4"/>
    <mergeCell ref="E97:F97"/>
    <mergeCell ref="E98:F98"/>
    <mergeCell ref="E102:F102"/>
    <mergeCell ref="F117:G117"/>
    <mergeCell ref="E103:F103"/>
    <mergeCell ref="B7:C7"/>
    <mergeCell ref="B9:C9"/>
    <mergeCell ref="B4:C4"/>
    <mergeCell ref="B5:C5"/>
    <mergeCell ref="B6:C6"/>
    <mergeCell ref="F132:G132"/>
    <mergeCell ref="H132:I132"/>
    <mergeCell ref="J132:K132"/>
    <mergeCell ref="F194:G194"/>
    <mergeCell ref="H194:I194"/>
    <mergeCell ref="J194:K194"/>
    <mergeCell ref="J144:K144"/>
    <mergeCell ref="J163:K163"/>
    <mergeCell ref="H144:I144"/>
    <mergeCell ref="F144:G144"/>
    <mergeCell ref="J177:K177"/>
    <mergeCell ref="F177:G177"/>
    <mergeCell ref="H177:I177"/>
    <mergeCell ref="F163:G163"/>
    <mergeCell ref="H163:I163"/>
  </mergeCells>
  <hyperlinks>
    <hyperlink ref="D8" r:id="rId1" display="investorrelations@vsac.org"/>
    <hyperlink ref="D9" r:id="rId2" display="www.vsac.org"/>
  </hyperlinks>
  <printOptions/>
  <pageMargins left="0.41" right="0.36" top="0.43" bottom="0.62" header="0.5" footer="0.5"/>
  <pageSetup fitToHeight="2" horizontalDpi="600" verticalDpi="600" orientation="portrait" scale="47" r:id="rId4"/>
  <headerFooter alignWithMargins="0">
    <oddFooter>&amp;L&amp;"Arial,Bold"Vermont Student Assistance Corp.&amp;RPage &amp;P of &amp;N</oddFooter>
  </headerFooter>
  <rowBreaks count="1" manualBreakCount="1">
    <brk id="114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showGridLines="0" zoomScale="85" zoomScaleNormal="85" zoomScalePageLayoutView="0" workbookViewId="0" topLeftCell="A1">
      <selection activeCell="F33" sqref="F33"/>
    </sheetView>
  </sheetViews>
  <sheetFormatPr defaultColWidth="9.140625" defaultRowHeight="12.75"/>
  <cols>
    <col min="1" max="2" width="3.140625" style="130" customWidth="1"/>
    <col min="3" max="7" width="14.57421875" style="130" customWidth="1"/>
    <col min="8" max="8" width="13.421875" style="130" customWidth="1"/>
    <col min="9" max="9" width="11.8515625" style="130" bestFit="1" customWidth="1"/>
    <col min="10" max="10" width="16.28125" style="130" customWidth="1"/>
    <col min="11" max="11" width="15.421875" style="130" customWidth="1"/>
    <col min="12" max="12" width="14.57421875" style="130" customWidth="1"/>
    <col min="13" max="13" width="23.00390625" style="130" customWidth="1"/>
    <col min="14" max="14" width="14.57421875" style="130" customWidth="1"/>
    <col min="15" max="15" width="15.28125" style="130" bestFit="1" customWidth="1"/>
    <col min="16" max="18" width="14.57421875" style="130" customWidth="1"/>
    <col min="19" max="20" width="12.140625" style="130" bestFit="1" customWidth="1"/>
    <col min="21" max="21" width="9.140625" style="130" customWidth="1"/>
    <col min="22" max="35" width="10.8515625" style="130" customWidth="1"/>
    <col min="36" max="36" width="2.7109375" style="130" customWidth="1"/>
    <col min="37" max="16384" width="9.140625" style="130" customWidth="1"/>
  </cols>
  <sheetData>
    <row r="1" ht="15.75">
      <c r="A1" s="129" t="s">
        <v>144</v>
      </c>
    </row>
    <row r="2" spans="1:18" ht="15.75" customHeight="1">
      <c r="A2" s="129" t="s">
        <v>59</v>
      </c>
      <c r="L2" s="359"/>
      <c r="M2" s="359"/>
      <c r="R2" s="6"/>
    </row>
    <row r="3" spans="12:18" ht="13.5" thickBot="1">
      <c r="L3" s="359"/>
      <c r="M3" s="359"/>
      <c r="Q3" s="6"/>
      <c r="R3" s="6"/>
    </row>
    <row r="4" spans="2:18" ht="12.75">
      <c r="B4" s="337" t="s">
        <v>2</v>
      </c>
      <c r="C4" s="338"/>
      <c r="D4" s="338"/>
      <c r="E4" s="360">
        <v>41547</v>
      </c>
      <c r="F4" s="361"/>
      <c r="G4" s="362"/>
      <c r="L4" s="359"/>
      <c r="M4" s="359"/>
      <c r="Q4" s="6"/>
      <c r="R4" s="6"/>
    </row>
    <row r="5" spans="2:18" ht="13.5" thickBot="1">
      <c r="B5" s="335" t="s">
        <v>60</v>
      </c>
      <c r="C5" s="336"/>
      <c r="D5" s="336"/>
      <c r="E5" s="363" t="s">
        <v>323</v>
      </c>
      <c r="F5" s="363"/>
      <c r="G5" s="364"/>
      <c r="Q5" s="6"/>
      <c r="R5" s="6"/>
    </row>
    <row r="6" ht="13.5" thickBot="1"/>
    <row r="7" spans="1:14" ht="15.75" thickBot="1">
      <c r="A7" s="282" t="s">
        <v>61</v>
      </c>
      <c r="B7" s="292"/>
      <c r="C7" s="292"/>
      <c r="D7" s="292"/>
      <c r="E7" s="292"/>
      <c r="F7" s="292"/>
      <c r="G7" s="292"/>
      <c r="H7" s="292"/>
      <c r="I7" s="123"/>
      <c r="J7" s="114"/>
      <c r="K7" s="114"/>
      <c r="L7" s="114"/>
      <c r="M7" s="114"/>
      <c r="N7" s="114"/>
    </row>
    <row r="8" spans="1:36" ht="15.75" thickBot="1">
      <c r="A8" s="28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R8" s="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</row>
    <row r="9" spans="1:36" ht="6" customHeight="1">
      <c r="A9" s="293"/>
      <c r="B9" s="247"/>
      <c r="C9" s="247"/>
      <c r="D9" s="247"/>
      <c r="E9" s="247"/>
      <c r="F9" s="247"/>
      <c r="G9" s="247"/>
      <c r="H9" s="248"/>
      <c r="J9" s="293"/>
      <c r="K9" s="247"/>
      <c r="L9" s="247"/>
      <c r="M9" s="247"/>
      <c r="N9" s="248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</row>
    <row r="10" spans="1:36" ht="24" customHeight="1">
      <c r="A10" s="9" t="s">
        <v>288</v>
      </c>
      <c r="B10" s="114"/>
      <c r="C10" s="114"/>
      <c r="D10" s="114"/>
      <c r="E10" s="114"/>
      <c r="F10" s="114"/>
      <c r="G10" s="114"/>
      <c r="H10" s="284">
        <v>41547</v>
      </c>
      <c r="J10" s="357" t="s">
        <v>155</v>
      </c>
      <c r="K10" s="358"/>
      <c r="L10" s="358"/>
      <c r="M10" s="358"/>
      <c r="N10" s="284">
        <v>41547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</row>
    <row r="11" spans="1:36" ht="12.75">
      <c r="A11" s="9"/>
      <c r="B11" s="114"/>
      <c r="C11" s="114"/>
      <c r="D11" s="114"/>
      <c r="E11" s="114"/>
      <c r="F11" s="114"/>
      <c r="G11" s="114"/>
      <c r="H11" s="285"/>
      <c r="J11" s="9"/>
      <c r="K11" s="114"/>
      <c r="L11" s="114"/>
      <c r="M11" s="114"/>
      <c r="N11" s="285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</row>
    <row r="12" spans="1:36" ht="12.75">
      <c r="A12" s="9"/>
      <c r="B12" s="114"/>
      <c r="C12" s="4" t="s">
        <v>146</v>
      </c>
      <c r="D12" s="114"/>
      <c r="E12" s="114"/>
      <c r="F12" s="114"/>
      <c r="G12" s="114"/>
      <c r="H12" s="294"/>
      <c r="J12" s="123" t="s">
        <v>161</v>
      </c>
      <c r="K12" s="114"/>
      <c r="L12" s="114"/>
      <c r="M12" s="114"/>
      <c r="N12" s="294">
        <v>20004.565714285716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</row>
    <row r="13" spans="1:36" ht="12.75">
      <c r="A13" s="123"/>
      <c r="B13" s="114" t="s">
        <v>145</v>
      </c>
      <c r="C13" s="114"/>
      <c r="D13" s="114"/>
      <c r="E13" s="114"/>
      <c r="F13" s="114"/>
      <c r="G13" s="114"/>
      <c r="H13" s="294">
        <v>75110.45</v>
      </c>
      <c r="J13" s="123" t="s">
        <v>156</v>
      </c>
      <c r="K13" s="114"/>
      <c r="L13" s="114"/>
      <c r="M13" s="114"/>
      <c r="N13" s="294">
        <v>0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</row>
    <row r="14" spans="1:36" ht="12.75">
      <c r="A14" s="123"/>
      <c r="B14" s="114" t="s">
        <v>151</v>
      </c>
      <c r="C14" s="114"/>
      <c r="D14" s="114"/>
      <c r="E14" s="114"/>
      <c r="F14" s="114"/>
      <c r="G14" s="114"/>
      <c r="H14" s="294">
        <v>1975750</v>
      </c>
      <c r="J14" s="123" t="s">
        <v>162</v>
      </c>
      <c r="K14" s="114"/>
      <c r="L14" s="114"/>
      <c r="M14" s="114"/>
      <c r="N14" s="294">
        <v>15003.424285714285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</row>
    <row r="15" spans="1:36" ht="12.75">
      <c r="A15" s="123"/>
      <c r="B15" s="114" t="s">
        <v>289</v>
      </c>
      <c r="C15" s="114"/>
      <c r="D15" s="114"/>
      <c r="E15" s="114"/>
      <c r="F15" s="114"/>
      <c r="G15" s="114"/>
      <c r="H15" s="294">
        <v>1014115.14</v>
      </c>
      <c r="J15" s="123" t="s">
        <v>135</v>
      </c>
      <c r="K15" s="114"/>
      <c r="L15" s="114"/>
      <c r="M15" s="114"/>
      <c r="N15" s="294">
        <v>0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</row>
    <row r="16" spans="1:36" ht="12.75">
      <c r="A16" s="123"/>
      <c r="B16" s="114"/>
      <c r="C16" s="114"/>
      <c r="D16" s="114"/>
      <c r="E16" s="114"/>
      <c r="F16" s="114"/>
      <c r="G16" s="114"/>
      <c r="H16" s="249"/>
      <c r="J16" s="123"/>
      <c r="K16" s="114"/>
      <c r="L16" s="114"/>
      <c r="M16" s="114"/>
      <c r="N16" s="29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</row>
    <row r="17" spans="1:36" ht="12.75">
      <c r="A17" s="123"/>
      <c r="B17" s="114" t="s">
        <v>63</v>
      </c>
      <c r="C17" s="114"/>
      <c r="D17" s="114"/>
      <c r="E17" s="114"/>
      <c r="F17" s="114"/>
      <c r="G17" s="114"/>
      <c r="H17" s="294">
        <v>419263.75</v>
      </c>
      <c r="J17" s="123"/>
      <c r="K17" s="114"/>
      <c r="L17" s="114"/>
      <c r="M17" s="114"/>
      <c r="N17" s="29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</row>
    <row r="18" spans="1:36" ht="12.75">
      <c r="A18" s="123"/>
      <c r="B18" s="114" t="s">
        <v>65</v>
      </c>
      <c r="C18" s="114"/>
      <c r="D18" s="114"/>
      <c r="E18" s="114"/>
      <c r="F18" s="114"/>
      <c r="G18" s="114"/>
      <c r="H18" s="294">
        <v>591.29</v>
      </c>
      <c r="J18" s="123"/>
      <c r="K18" s="114"/>
      <c r="L18" s="114"/>
      <c r="M18" s="114"/>
      <c r="N18" s="295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</row>
    <row r="19" spans="1:36" ht="13.5" thickBot="1">
      <c r="A19" s="123"/>
      <c r="B19" s="114" t="s">
        <v>70</v>
      </c>
      <c r="C19" s="114"/>
      <c r="D19" s="114"/>
      <c r="E19" s="114"/>
      <c r="F19" s="114"/>
      <c r="G19" s="114"/>
      <c r="H19" s="294">
        <v>132.23</v>
      </c>
      <c r="J19" s="123"/>
      <c r="K19" s="4" t="s">
        <v>131</v>
      </c>
      <c r="L19" s="114"/>
      <c r="M19" s="114"/>
      <c r="N19" s="296">
        <v>35007.990000000005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</row>
    <row r="20" spans="1:36" ht="13.5" thickTop="1">
      <c r="A20" s="123"/>
      <c r="B20" s="114" t="s">
        <v>71</v>
      </c>
      <c r="C20" s="114"/>
      <c r="D20" s="114"/>
      <c r="E20" s="114"/>
      <c r="F20" s="114"/>
      <c r="G20" s="114"/>
      <c r="H20" s="294">
        <v>0</v>
      </c>
      <c r="J20" s="126"/>
      <c r="K20" s="256"/>
      <c r="L20" s="256"/>
      <c r="M20" s="256"/>
      <c r="N20" s="297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</row>
    <row r="21" spans="1:36" ht="13.5" thickBot="1">
      <c r="A21" s="123"/>
      <c r="B21" s="114"/>
      <c r="C21" s="114"/>
      <c r="D21" s="114"/>
      <c r="E21" s="114"/>
      <c r="F21" s="114"/>
      <c r="G21" s="114"/>
      <c r="H21" s="249"/>
      <c r="J21" s="159"/>
      <c r="K21" s="298"/>
      <c r="L21" s="298"/>
      <c r="M21" s="298"/>
      <c r="N21" s="299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</row>
    <row r="22" spans="1:36" ht="13.5" thickBot="1">
      <c r="A22" s="123"/>
      <c r="B22" s="114" t="s">
        <v>320</v>
      </c>
      <c r="C22" s="114"/>
      <c r="D22" s="114"/>
      <c r="E22" s="114"/>
      <c r="F22" s="114"/>
      <c r="G22" s="114"/>
      <c r="H22" s="294">
        <v>148244.98</v>
      </c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</row>
    <row r="23" spans="1:36" ht="15.75">
      <c r="A23" s="123"/>
      <c r="B23" s="114" t="s">
        <v>149</v>
      </c>
      <c r="C23" s="114"/>
      <c r="D23" s="114"/>
      <c r="E23" s="114"/>
      <c r="F23" s="114"/>
      <c r="G23" s="114"/>
      <c r="H23" s="294">
        <v>350023.24</v>
      </c>
      <c r="J23" s="82" t="s">
        <v>84</v>
      </c>
      <c r="K23" s="247"/>
      <c r="L23" s="247"/>
      <c r="M23" s="247"/>
      <c r="N23" s="117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</row>
    <row r="24" spans="1:36" ht="12.75">
      <c r="A24" s="123"/>
      <c r="B24" s="114" t="s">
        <v>150</v>
      </c>
      <c r="C24" s="114"/>
      <c r="D24" s="114"/>
      <c r="E24" s="114"/>
      <c r="F24" s="114"/>
      <c r="G24" s="114"/>
      <c r="H24" s="294">
        <v>0</v>
      </c>
      <c r="J24" s="118"/>
      <c r="K24" s="97"/>
      <c r="L24" s="97"/>
      <c r="M24" s="97"/>
      <c r="N24" s="119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</row>
    <row r="25" spans="1:36" ht="12.75">
      <c r="A25" s="123"/>
      <c r="B25" s="114"/>
      <c r="C25" s="114"/>
      <c r="D25" s="114"/>
      <c r="E25" s="114"/>
      <c r="F25" s="114"/>
      <c r="G25" s="114"/>
      <c r="H25" s="249"/>
      <c r="J25" s="300"/>
      <c r="K25" s="301"/>
      <c r="L25" s="301"/>
      <c r="M25" s="301"/>
      <c r="N25" s="284">
        <v>41547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</row>
    <row r="26" spans="1:36" ht="12.75">
      <c r="A26" s="123"/>
      <c r="B26" s="114"/>
      <c r="C26" s="114"/>
      <c r="D26" s="114"/>
      <c r="E26" s="114"/>
      <c r="F26" s="114"/>
      <c r="G26" s="114"/>
      <c r="H26" s="294"/>
      <c r="J26" s="121"/>
      <c r="K26" s="2"/>
      <c r="L26" s="2"/>
      <c r="M26" s="2"/>
      <c r="N26" s="122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</row>
    <row r="27" spans="1:36" ht="12.75">
      <c r="A27" s="123"/>
      <c r="B27" s="114"/>
      <c r="C27" s="114"/>
      <c r="D27" s="114"/>
      <c r="E27" s="114"/>
      <c r="F27" s="114"/>
      <c r="G27" s="114"/>
      <c r="H27" s="294"/>
      <c r="J27" s="123" t="s">
        <v>133</v>
      </c>
      <c r="K27" s="114"/>
      <c r="L27" s="114"/>
      <c r="M27" s="114"/>
      <c r="N27" s="294">
        <v>46919.33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</row>
    <row r="28" spans="1:14" ht="12.75">
      <c r="A28" s="123"/>
      <c r="B28" s="114"/>
      <c r="C28" s="114"/>
      <c r="D28" s="114"/>
      <c r="E28" s="114"/>
      <c r="F28" s="114"/>
      <c r="G28" s="114"/>
      <c r="H28" s="294"/>
      <c r="J28" s="123" t="s">
        <v>134</v>
      </c>
      <c r="K28" s="114"/>
      <c r="L28" s="114"/>
      <c r="M28" s="114"/>
      <c r="N28" s="294">
        <v>120079.15000000001</v>
      </c>
    </row>
    <row r="29" spans="1:14" ht="12.75">
      <c r="A29" s="123"/>
      <c r="B29" s="114"/>
      <c r="C29" s="114"/>
      <c r="D29" s="114"/>
      <c r="E29" s="114"/>
      <c r="F29" s="114"/>
      <c r="G29" s="114"/>
      <c r="H29" s="294"/>
      <c r="J29" s="123" t="s">
        <v>310</v>
      </c>
      <c r="K29" s="114"/>
      <c r="L29" s="114"/>
      <c r="M29" s="114"/>
      <c r="N29" s="294">
        <v>0</v>
      </c>
    </row>
    <row r="30" spans="1:14" ht="12.75">
      <c r="A30" s="123"/>
      <c r="B30" s="114"/>
      <c r="C30" s="114"/>
      <c r="D30" s="114"/>
      <c r="E30" s="114"/>
      <c r="F30" s="114"/>
      <c r="G30" s="114"/>
      <c r="H30" s="294"/>
      <c r="J30" s="123" t="s">
        <v>311</v>
      </c>
      <c r="K30" s="2"/>
      <c r="L30" s="2"/>
      <c r="M30" s="2"/>
      <c r="N30" s="294">
        <v>13575991.82</v>
      </c>
    </row>
    <row r="31" spans="1:14" ht="12.75">
      <c r="A31" s="123"/>
      <c r="B31" s="114"/>
      <c r="C31" s="114"/>
      <c r="D31" s="114"/>
      <c r="E31" s="114"/>
      <c r="F31" s="114"/>
      <c r="G31" s="114"/>
      <c r="H31" s="294"/>
      <c r="J31" s="9" t="s">
        <v>312</v>
      </c>
      <c r="K31" s="114"/>
      <c r="L31" s="114"/>
      <c r="M31" s="114"/>
      <c r="N31" s="302">
        <v>0.008844963343532717</v>
      </c>
    </row>
    <row r="32" spans="1:14" ht="13.5" thickBot="1">
      <c r="A32" s="123"/>
      <c r="B32" s="114"/>
      <c r="C32" s="4" t="s">
        <v>72</v>
      </c>
      <c r="D32" s="114"/>
      <c r="E32" s="114"/>
      <c r="F32" s="114"/>
      <c r="G32" s="114"/>
      <c r="H32" s="296">
        <v>3484962.86</v>
      </c>
      <c r="J32" s="123" t="s">
        <v>127</v>
      </c>
      <c r="K32" s="114"/>
      <c r="L32" s="114"/>
      <c r="M32" s="114"/>
      <c r="N32" s="303"/>
    </row>
    <row r="33" spans="1:14" ht="13.5" thickTop="1">
      <c r="A33" s="126"/>
      <c r="B33" s="256"/>
      <c r="C33" s="5"/>
      <c r="D33" s="256"/>
      <c r="E33" s="256"/>
      <c r="F33" s="256"/>
      <c r="G33" s="256"/>
      <c r="H33" s="297"/>
      <c r="J33" s="123" t="s">
        <v>128</v>
      </c>
      <c r="K33" s="114"/>
      <c r="L33" s="114"/>
      <c r="M33" s="114"/>
      <c r="N33" s="294">
        <v>0</v>
      </c>
    </row>
    <row r="34" spans="1:14" s="304" customFormat="1" ht="12.75">
      <c r="A34" s="121" t="s">
        <v>12</v>
      </c>
      <c r="B34" s="266"/>
      <c r="C34" s="286"/>
      <c r="D34" s="266" t="s">
        <v>321</v>
      </c>
      <c r="E34" s="266"/>
      <c r="F34" s="266"/>
      <c r="G34" s="266"/>
      <c r="H34" s="287"/>
      <c r="J34" s="123" t="s">
        <v>129</v>
      </c>
      <c r="K34" s="114"/>
      <c r="L34" s="114"/>
      <c r="M34" s="114"/>
      <c r="N34" s="294">
        <v>1071.29</v>
      </c>
    </row>
    <row r="35" spans="1:14" s="304" customFormat="1" ht="13.5" thickBot="1">
      <c r="A35" s="159" t="s">
        <v>13</v>
      </c>
      <c r="B35" s="270"/>
      <c r="C35" s="270"/>
      <c r="D35" s="270"/>
      <c r="E35" s="270"/>
      <c r="F35" s="270"/>
      <c r="G35" s="270"/>
      <c r="H35" s="288"/>
      <c r="J35" s="9" t="s">
        <v>313</v>
      </c>
      <c r="K35" s="114"/>
      <c r="L35" s="114"/>
      <c r="M35" s="114"/>
      <c r="N35" s="302">
        <v>0.008921532172737731</v>
      </c>
    </row>
    <row r="36" spans="1:14" s="304" customFormat="1" ht="12.75">
      <c r="A36" s="2"/>
      <c r="B36" s="266"/>
      <c r="C36" s="266"/>
      <c r="D36" s="266"/>
      <c r="E36" s="266"/>
      <c r="F36" s="266"/>
      <c r="G36" s="266"/>
      <c r="H36" s="266"/>
      <c r="J36" s="123" t="s">
        <v>130</v>
      </c>
      <c r="K36" s="114"/>
      <c r="L36" s="114"/>
      <c r="M36" s="114"/>
      <c r="N36" s="294">
        <v>119007.86000000002</v>
      </c>
    </row>
    <row r="37" spans="1:14" s="304" customFormat="1" ht="12.75">
      <c r="A37" s="2"/>
      <c r="B37" s="266"/>
      <c r="C37" s="266"/>
      <c r="D37" s="266"/>
      <c r="E37" s="266"/>
      <c r="F37" s="266"/>
      <c r="G37" s="266"/>
      <c r="H37" s="266"/>
      <c r="J37" s="18" t="s">
        <v>314</v>
      </c>
      <c r="K37" s="256"/>
      <c r="L37" s="256"/>
      <c r="M37" s="256"/>
      <c r="N37" s="305">
        <v>0.008766052718496703</v>
      </c>
    </row>
    <row r="38" spans="1:14" s="304" customFormat="1" ht="11.25">
      <c r="A38" s="2"/>
      <c r="B38" s="266"/>
      <c r="C38" s="266"/>
      <c r="D38" s="266"/>
      <c r="E38" s="266"/>
      <c r="F38" s="266"/>
      <c r="G38" s="266"/>
      <c r="H38" s="266"/>
      <c r="J38" s="124" t="s">
        <v>315</v>
      </c>
      <c r="K38" s="2"/>
      <c r="L38" s="2"/>
      <c r="M38" s="2"/>
      <c r="N38" s="122"/>
    </row>
    <row r="39" spans="1:14" s="304" customFormat="1" ht="11.25">
      <c r="A39" s="2"/>
      <c r="B39" s="266"/>
      <c r="C39" s="266"/>
      <c r="D39" s="266"/>
      <c r="E39" s="266"/>
      <c r="F39" s="266"/>
      <c r="G39" s="266"/>
      <c r="H39" s="266"/>
      <c r="J39" s="124" t="s">
        <v>316</v>
      </c>
      <c r="K39" s="2"/>
      <c r="L39" s="2"/>
      <c r="M39" s="2"/>
      <c r="N39" s="122"/>
    </row>
    <row r="40" spans="1:14" s="304" customFormat="1" ht="11.25">
      <c r="A40" s="2"/>
      <c r="B40" s="266"/>
      <c r="C40" s="266"/>
      <c r="D40" s="266"/>
      <c r="E40" s="266"/>
      <c r="F40" s="266"/>
      <c r="G40" s="266"/>
      <c r="H40" s="266"/>
      <c r="J40" s="124" t="s">
        <v>317</v>
      </c>
      <c r="K40" s="2"/>
      <c r="L40" s="2"/>
      <c r="M40" s="2"/>
      <c r="N40" s="122"/>
    </row>
    <row r="41" spans="1:14" s="304" customFormat="1" ht="13.5" thickBot="1">
      <c r="A41" s="2"/>
      <c r="B41" s="266"/>
      <c r="C41" s="266"/>
      <c r="D41" s="266"/>
      <c r="E41" s="266"/>
      <c r="F41" s="266"/>
      <c r="G41" s="266"/>
      <c r="H41" s="266"/>
      <c r="J41" s="125" t="s">
        <v>318</v>
      </c>
      <c r="K41" s="10"/>
      <c r="L41" s="298"/>
      <c r="M41" s="298"/>
      <c r="N41" s="299"/>
    </row>
    <row r="42" ht="13.5" thickBot="1"/>
    <row r="43" spans="1:14" ht="15.75" thickBot="1">
      <c r="A43" s="282" t="s">
        <v>73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306"/>
    </row>
    <row r="44" spans="1:14" ht="15.75" thickBot="1">
      <c r="A44" s="28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14" ht="6" customHeight="1">
      <c r="A45" s="293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8"/>
    </row>
    <row r="46" spans="1:14" ht="12.75">
      <c r="A46" s="9" t="s">
        <v>74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289" t="s">
        <v>75</v>
      </c>
      <c r="M46" s="256"/>
      <c r="N46" s="290" t="s">
        <v>76</v>
      </c>
    </row>
    <row r="47" spans="1:14" ht="6.75" customHeight="1">
      <c r="A47" s="12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249"/>
    </row>
    <row r="48" spans="1:14" ht="12.75">
      <c r="A48" s="123"/>
      <c r="B48" s="4" t="s">
        <v>72</v>
      </c>
      <c r="C48" s="114"/>
      <c r="D48" s="114"/>
      <c r="E48" s="114"/>
      <c r="F48" s="114"/>
      <c r="G48" s="114"/>
      <c r="H48" s="114"/>
      <c r="I48" s="114"/>
      <c r="J48" s="114"/>
      <c r="K48" s="114"/>
      <c r="L48" s="307"/>
      <c r="M48" s="307"/>
      <c r="N48" s="294">
        <v>3484962.86</v>
      </c>
    </row>
    <row r="49" spans="1:14" ht="12.75">
      <c r="A49" s="12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307"/>
      <c r="M49" s="307"/>
      <c r="N49" s="294"/>
    </row>
    <row r="50" spans="1:14" ht="12.75">
      <c r="A50" s="123"/>
      <c r="B50" s="4" t="s">
        <v>153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307">
        <v>0</v>
      </c>
      <c r="M50" s="307"/>
      <c r="N50" s="294">
        <v>3484962.86</v>
      </c>
    </row>
    <row r="51" spans="1:14" ht="12.75">
      <c r="A51" s="12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307"/>
      <c r="M51" s="307"/>
      <c r="N51" s="294"/>
    </row>
    <row r="52" spans="1:14" ht="12.75">
      <c r="A52" s="123"/>
      <c r="B52" s="4" t="s">
        <v>147</v>
      </c>
      <c r="C52" s="114"/>
      <c r="D52" s="114"/>
      <c r="E52" s="114"/>
      <c r="F52" s="114"/>
      <c r="G52" s="114"/>
      <c r="H52" s="114"/>
      <c r="I52" s="114"/>
      <c r="J52" s="114"/>
      <c r="K52" s="114"/>
      <c r="L52" s="307">
        <v>20004.565714285716</v>
      </c>
      <c r="M52" s="307"/>
      <c r="N52" s="294">
        <v>3464958.294285714</v>
      </c>
    </row>
    <row r="53" spans="1:14" ht="12.75">
      <c r="A53" s="12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307"/>
      <c r="M53" s="307"/>
      <c r="N53" s="294"/>
    </row>
    <row r="54" spans="1:15" ht="12.75">
      <c r="A54" s="123"/>
      <c r="B54" s="4" t="s">
        <v>148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307">
        <v>194025</v>
      </c>
      <c r="M54" s="307"/>
      <c r="N54" s="294">
        <v>3270933.294285714</v>
      </c>
      <c r="O54" s="308"/>
    </row>
    <row r="55" spans="1:14" ht="12.75">
      <c r="A55" s="12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309"/>
      <c r="M55" s="307"/>
      <c r="N55" s="294"/>
    </row>
    <row r="56" spans="1:14" ht="12.75">
      <c r="A56" s="123"/>
      <c r="B56" s="4" t="s">
        <v>152</v>
      </c>
      <c r="C56" s="114"/>
      <c r="D56" s="114"/>
      <c r="E56" s="114"/>
      <c r="F56" s="114"/>
      <c r="G56" s="114"/>
      <c r="H56" s="114"/>
      <c r="I56" s="114"/>
      <c r="J56" s="114"/>
      <c r="K56" s="114"/>
      <c r="L56" s="307">
        <v>150012.29</v>
      </c>
      <c r="M56" s="307"/>
      <c r="N56" s="294">
        <v>3120921.004285714</v>
      </c>
    </row>
    <row r="57" spans="1:14" ht="12.75">
      <c r="A57" s="12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307"/>
      <c r="M57" s="307"/>
      <c r="N57" s="294"/>
    </row>
    <row r="58" spans="1:14" ht="12.75">
      <c r="A58" s="123"/>
      <c r="B58" s="4" t="s">
        <v>154</v>
      </c>
      <c r="C58" s="114"/>
      <c r="D58" s="114"/>
      <c r="E58" s="114"/>
      <c r="F58" s="114"/>
      <c r="G58" s="114"/>
      <c r="H58" s="114"/>
      <c r="I58" s="114"/>
      <c r="J58" s="114"/>
      <c r="K58" s="114"/>
      <c r="L58" s="307">
        <v>0</v>
      </c>
      <c r="M58" s="307"/>
      <c r="N58" s="294">
        <v>3120921.004285714</v>
      </c>
    </row>
    <row r="59" spans="1:14" ht="12.75">
      <c r="A59" s="12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307"/>
      <c r="M59" s="307"/>
      <c r="N59" s="294"/>
    </row>
    <row r="60" spans="1:14" ht="12.75">
      <c r="A60" s="123"/>
      <c r="B60" s="4" t="s">
        <v>157</v>
      </c>
      <c r="C60" s="114"/>
      <c r="D60" s="114"/>
      <c r="E60" s="114"/>
      <c r="F60" s="114"/>
      <c r="G60" s="114"/>
      <c r="H60" s="114"/>
      <c r="I60" s="114"/>
      <c r="J60" s="114"/>
      <c r="K60" s="114"/>
      <c r="L60" s="307">
        <v>15003.424285714285</v>
      </c>
      <c r="M60" s="307"/>
      <c r="N60" s="294">
        <v>3105917.5799999996</v>
      </c>
    </row>
    <row r="61" spans="1:14" ht="12.75">
      <c r="A61" s="123"/>
      <c r="B61" s="4"/>
      <c r="C61" s="114"/>
      <c r="D61" s="114"/>
      <c r="E61" s="114"/>
      <c r="F61" s="114"/>
      <c r="G61" s="114"/>
      <c r="H61" s="114"/>
      <c r="I61" s="114"/>
      <c r="J61" s="114"/>
      <c r="K61" s="114"/>
      <c r="L61" s="307"/>
      <c r="M61" s="307"/>
      <c r="N61" s="294"/>
    </row>
    <row r="62" spans="1:14" ht="12.75">
      <c r="A62" s="123"/>
      <c r="B62" s="4" t="s">
        <v>158</v>
      </c>
      <c r="C62" s="114"/>
      <c r="D62" s="114"/>
      <c r="E62" s="114"/>
      <c r="F62" s="114"/>
      <c r="G62" s="114"/>
      <c r="H62" s="114"/>
      <c r="I62" s="114"/>
      <c r="J62" s="114"/>
      <c r="K62" s="114"/>
      <c r="L62" s="307">
        <v>0</v>
      </c>
      <c r="M62" s="307"/>
      <c r="N62" s="294">
        <v>3105917.5799999996</v>
      </c>
    </row>
    <row r="63" spans="1:14" ht="12.75">
      <c r="A63" s="123"/>
      <c r="B63" s="4"/>
      <c r="C63" s="114"/>
      <c r="D63" s="114"/>
      <c r="E63" s="114"/>
      <c r="F63" s="114"/>
      <c r="G63" s="114"/>
      <c r="H63" s="114"/>
      <c r="I63" s="114"/>
      <c r="J63" s="114"/>
      <c r="K63" s="114"/>
      <c r="L63" s="307"/>
      <c r="M63" s="307"/>
      <c r="N63" s="294"/>
    </row>
    <row r="64" spans="1:14" ht="12.75">
      <c r="A64" s="123"/>
      <c r="B64" s="4" t="s">
        <v>159</v>
      </c>
      <c r="C64" s="114"/>
      <c r="D64" s="114"/>
      <c r="E64" s="114"/>
      <c r="F64" s="114"/>
      <c r="G64" s="114"/>
      <c r="H64" s="114"/>
      <c r="I64" s="114"/>
      <c r="J64" s="114"/>
      <c r="K64" s="114"/>
      <c r="L64" s="307">
        <v>0</v>
      </c>
      <c r="M64" s="307"/>
      <c r="N64" s="294">
        <v>3105917.5799999996</v>
      </c>
    </row>
    <row r="65" spans="1:15" ht="12.75">
      <c r="A65" s="12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307"/>
      <c r="M65" s="307"/>
      <c r="N65" s="294"/>
      <c r="O65" s="310"/>
    </row>
    <row r="66" spans="1:15" ht="12.75">
      <c r="A66" s="126"/>
      <c r="B66" s="5" t="s">
        <v>160</v>
      </c>
      <c r="C66" s="256"/>
      <c r="D66" s="256"/>
      <c r="E66" s="256"/>
      <c r="F66" s="256"/>
      <c r="G66" s="256"/>
      <c r="H66" s="256"/>
      <c r="I66" s="256"/>
      <c r="J66" s="256"/>
      <c r="K66" s="256"/>
      <c r="L66" s="311">
        <v>0</v>
      </c>
      <c r="M66" s="311"/>
      <c r="N66" s="295">
        <v>3105917.5799999996</v>
      </c>
      <c r="O66" s="310"/>
    </row>
    <row r="67" spans="1:14" s="304" customFormat="1" ht="12.75">
      <c r="A67" s="121" t="s">
        <v>12</v>
      </c>
      <c r="B67" s="266"/>
      <c r="C67" s="28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49"/>
    </row>
    <row r="68" spans="1:15" ht="13.5" thickBot="1">
      <c r="A68" s="159" t="s">
        <v>13</v>
      </c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9"/>
      <c r="O68" s="310"/>
    </row>
    <row r="70" ht="13.5" thickBot="1"/>
    <row r="71" spans="1:9" ht="12.75">
      <c r="A71" s="291" t="s">
        <v>292</v>
      </c>
      <c r="B71" s="247"/>
      <c r="C71" s="247"/>
      <c r="D71" s="247"/>
      <c r="E71" s="247"/>
      <c r="F71" s="247"/>
      <c r="G71" s="247"/>
      <c r="H71" s="248"/>
      <c r="I71" s="114"/>
    </row>
    <row r="72" spans="1:9" ht="12.75">
      <c r="A72" s="123"/>
      <c r="B72" s="114"/>
      <c r="C72" s="114"/>
      <c r="D72" s="114"/>
      <c r="E72" s="114"/>
      <c r="F72" s="114"/>
      <c r="G72" s="312" t="s">
        <v>82</v>
      </c>
      <c r="H72" s="313">
        <v>41547</v>
      </c>
      <c r="I72" s="314"/>
    </row>
    <row r="73" spans="1:9" ht="12.75">
      <c r="A73" s="123"/>
      <c r="B73" s="114" t="s">
        <v>239</v>
      </c>
      <c r="C73" s="114"/>
      <c r="D73" s="114"/>
      <c r="E73" s="114"/>
      <c r="F73" s="114"/>
      <c r="G73" s="314"/>
      <c r="H73" s="315">
        <v>145500</v>
      </c>
      <c r="I73" s="314"/>
    </row>
    <row r="74" spans="1:9" ht="12.75">
      <c r="A74" s="123"/>
      <c r="B74" s="114" t="s">
        <v>191</v>
      </c>
      <c r="C74" s="114"/>
      <c r="D74" s="114"/>
      <c r="E74" s="114"/>
      <c r="F74" s="114"/>
      <c r="G74" s="114"/>
      <c r="H74" s="315">
        <v>0</v>
      </c>
      <c r="I74" s="114"/>
    </row>
    <row r="75" spans="1:9" ht="12.75">
      <c r="A75" s="123"/>
      <c r="B75" s="114" t="s">
        <v>192</v>
      </c>
      <c r="C75" s="114"/>
      <c r="D75" s="114"/>
      <c r="E75" s="114"/>
      <c r="F75" s="114"/>
      <c r="G75" s="114"/>
      <c r="H75" s="315">
        <v>0</v>
      </c>
      <c r="I75" s="114"/>
    </row>
    <row r="76" spans="1:9" ht="12.75">
      <c r="A76" s="123"/>
      <c r="B76" s="114"/>
      <c r="C76" s="114" t="s">
        <v>64</v>
      </c>
      <c r="D76" s="114"/>
      <c r="E76" s="114"/>
      <c r="F76" s="114"/>
      <c r="G76" s="114"/>
      <c r="H76" s="315" t="s">
        <v>327</v>
      </c>
      <c r="I76" s="114"/>
    </row>
    <row r="77" spans="1:9" ht="12.75">
      <c r="A77" s="123"/>
      <c r="B77" s="114"/>
      <c r="C77" s="114"/>
      <c r="D77" s="114"/>
      <c r="E77" s="114"/>
      <c r="F77" s="114"/>
      <c r="G77" s="114"/>
      <c r="H77" s="315"/>
      <c r="I77" s="114"/>
    </row>
    <row r="78" spans="1:9" ht="12.75">
      <c r="A78" s="123"/>
      <c r="B78" s="114" t="s">
        <v>137</v>
      </c>
      <c r="C78" s="114"/>
      <c r="D78" s="114"/>
      <c r="E78" s="114"/>
      <c r="F78" s="114"/>
      <c r="G78" s="114"/>
      <c r="H78" s="315">
        <v>145500</v>
      </c>
      <c r="I78" s="114"/>
    </row>
    <row r="79" spans="1:9" ht="12.75">
      <c r="A79" s="123"/>
      <c r="B79" s="114" t="s">
        <v>66</v>
      </c>
      <c r="C79" s="114"/>
      <c r="D79" s="114"/>
      <c r="E79" s="114"/>
      <c r="F79" s="114"/>
      <c r="G79" s="114"/>
      <c r="H79" s="315">
        <v>0</v>
      </c>
      <c r="I79" s="114"/>
    </row>
    <row r="80" spans="1:9" ht="12.75">
      <c r="A80" s="123"/>
      <c r="B80" s="114" t="s">
        <v>67</v>
      </c>
      <c r="C80" s="114"/>
      <c r="D80" s="114"/>
      <c r="E80" s="114"/>
      <c r="F80" s="114"/>
      <c r="G80" s="114"/>
      <c r="H80" s="315">
        <v>0</v>
      </c>
      <c r="I80" s="114"/>
    </row>
    <row r="81" spans="1:9" ht="12.75">
      <c r="A81" s="123"/>
      <c r="B81" s="114"/>
      <c r="C81" s="114" t="s">
        <v>68</v>
      </c>
      <c r="D81" s="114"/>
      <c r="E81" s="114"/>
      <c r="F81" s="114"/>
      <c r="G81" s="114"/>
      <c r="H81" s="315">
        <v>145500</v>
      </c>
      <c r="I81" s="316"/>
    </row>
    <row r="82" spans="1:9" ht="12.75">
      <c r="A82" s="123"/>
      <c r="B82" s="114"/>
      <c r="C82" s="114"/>
      <c r="D82" s="114"/>
      <c r="E82" s="114"/>
      <c r="F82" s="114"/>
      <c r="G82" s="114"/>
      <c r="H82" s="315"/>
      <c r="I82" s="114"/>
    </row>
    <row r="83" spans="1:9" ht="12.75">
      <c r="A83" s="123"/>
      <c r="B83" s="114" t="s">
        <v>290</v>
      </c>
      <c r="C83" s="114"/>
      <c r="D83" s="114"/>
      <c r="E83" s="114"/>
      <c r="F83" s="114"/>
      <c r="G83" s="114"/>
      <c r="H83" s="317">
        <v>0</v>
      </c>
      <c r="I83" s="114"/>
    </row>
    <row r="84" spans="1:9" ht="12.75">
      <c r="A84" s="123"/>
      <c r="B84" s="114" t="s">
        <v>293</v>
      </c>
      <c r="C84" s="114"/>
      <c r="D84" s="114"/>
      <c r="E84" s="114"/>
      <c r="F84" s="114"/>
      <c r="G84" s="114"/>
      <c r="H84" s="317">
        <v>0</v>
      </c>
      <c r="I84" s="114"/>
    </row>
    <row r="85" spans="1:9" ht="12.75">
      <c r="A85" s="123"/>
      <c r="B85" s="114"/>
      <c r="C85" s="114" t="s">
        <v>291</v>
      </c>
      <c r="D85" s="114"/>
      <c r="E85" s="114"/>
      <c r="F85" s="114"/>
      <c r="G85" s="114"/>
      <c r="H85" s="315" t="s">
        <v>327</v>
      </c>
      <c r="I85" s="114"/>
    </row>
    <row r="86" spans="1:9" ht="12.75">
      <c r="A86" s="123"/>
      <c r="B86" s="114"/>
      <c r="C86" s="114"/>
      <c r="D86" s="114"/>
      <c r="E86" s="114"/>
      <c r="F86" s="114"/>
      <c r="G86" s="114"/>
      <c r="H86" s="315"/>
      <c r="I86" s="114"/>
    </row>
    <row r="87" spans="1:9" ht="12.75">
      <c r="A87" s="123"/>
      <c r="B87" s="114"/>
      <c r="C87" s="4" t="s">
        <v>69</v>
      </c>
      <c r="D87" s="114"/>
      <c r="E87" s="114"/>
      <c r="F87" s="114"/>
      <c r="G87" s="114"/>
      <c r="H87" s="315">
        <v>0</v>
      </c>
      <c r="I87" s="114"/>
    </row>
    <row r="88" spans="1:9" ht="13.5" thickBot="1">
      <c r="A88" s="318"/>
      <c r="B88" s="298"/>
      <c r="C88" s="298"/>
      <c r="D88" s="298"/>
      <c r="E88" s="298"/>
      <c r="F88" s="298"/>
      <c r="G88" s="298"/>
      <c r="H88" s="299"/>
      <c r="I88" s="114"/>
    </row>
    <row r="90" ht="13.5" thickBot="1"/>
    <row r="91" spans="1:12" ht="12.75">
      <c r="A91" s="291" t="s">
        <v>62</v>
      </c>
      <c r="B91" s="247"/>
      <c r="C91" s="247"/>
      <c r="D91" s="247"/>
      <c r="E91" s="247"/>
      <c r="F91" s="319" t="s">
        <v>270</v>
      </c>
      <c r="G91" s="319" t="s">
        <v>257</v>
      </c>
      <c r="H91" s="319" t="s">
        <v>258</v>
      </c>
      <c r="I91" s="319" t="s">
        <v>259</v>
      </c>
      <c r="J91" s="319" t="s">
        <v>260</v>
      </c>
      <c r="K91" s="319" t="s">
        <v>261</v>
      </c>
      <c r="L91" s="320" t="s">
        <v>262</v>
      </c>
    </row>
    <row r="92" spans="1:12" ht="12.75">
      <c r="A92" s="123"/>
      <c r="B92" s="114"/>
      <c r="C92" s="114"/>
      <c r="D92" s="114"/>
      <c r="E92" s="114"/>
      <c r="F92" s="321"/>
      <c r="G92" s="321"/>
      <c r="H92" s="321"/>
      <c r="I92" s="321"/>
      <c r="J92" s="321"/>
      <c r="K92" s="321"/>
      <c r="L92" s="322"/>
    </row>
    <row r="93" spans="1:12" ht="12.75">
      <c r="A93" s="123"/>
      <c r="B93" s="114" t="s">
        <v>239</v>
      </c>
      <c r="C93" s="114"/>
      <c r="D93" s="114"/>
      <c r="E93" s="114"/>
      <c r="F93" s="323">
        <v>4500</v>
      </c>
      <c r="G93" s="323">
        <v>6000</v>
      </c>
      <c r="H93" s="323">
        <v>9000</v>
      </c>
      <c r="I93" s="323">
        <v>15000</v>
      </c>
      <c r="J93" s="323">
        <v>16800</v>
      </c>
      <c r="K93" s="323">
        <v>22500</v>
      </c>
      <c r="L93" s="324">
        <v>18000</v>
      </c>
    </row>
    <row r="94" spans="1:12" ht="12.75">
      <c r="A94" s="123"/>
      <c r="B94" s="114" t="s">
        <v>191</v>
      </c>
      <c r="C94" s="114"/>
      <c r="D94" s="114"/>
      <c r="E94" s="114"/>
      <c r="F94" s="323">
        <v>0</v>
      </c>
      <c r="G94" s="323">
        <v>0</v>
      </c>
      <c r="H94" s="323">
        <v>0</v>
      </c>
      <c r="I94" s="323">
        <v>0</v>
      </c>
      <c r="J94" s="323">
        <v>0</v>
      </c>
      <c r="K94" s="323">
        <v>0</v>
      </c>
      <c r="L94" s="324">
        <v>0</v>
      </c>
    </row>
    <row r="95" spans="1:12" ht="12.75">
      <c r="A95" s="123"/>
      <c r="B95" s="114" t="s">
        <v>192</v>
      </c>
      <c r="C95" s="114"/>
      <c r="D95" s="114"/>
      <c r="E95" s="114"/>
      <c r="F95" s="323">
        <v>0</v>
      </c>
      <c r="G95" s="323">
        <v>0</v>
      </c>
      <c r="H95" s="323">
        <v>0</v>
      </c>
      <c r="I95" s="323">
        <v>0</v>
      </c>
      <c r="J95" s="323">
        <v>0</v>
      </c>
      <c r="K95" s="323">
        <v>0</v>
      </c>
      <c r="L95" s="324">
        <v>0</v>
      </c>
    </row>
    <row r="96" spans="1:12" ht="12.75">
      <c r="A96" s="123"/>
      <c r="B96" s="114"/>
      <c r="C96" s="114" t="s">
        <v>64</v>
      </c>
      <c r="D96" s="114"/>
      <c r="E96" s="114"/>
      <c r="F96" s="323" t="s">
        <v>327</v>
      </c>
      <c r="G96" s="323" t="s">
        <v>327</v>
      </c>
      <c r="H96" s="323" t="s">
        <v>327</v>
      </c>
      <c r="I96" s="323" t="s">
        <v>327</v>
      </c>
      <c r="J96" s="323" t="s">
        <v>327</v>
      </c>
      <c r="K96" s="323" t="s">
        <v>327</v>
      </c>
      <c r="L96" s="324" t="s">
        <v>327</v>
      </c>
    </row>
    <row r="97" spans="1:12" ht="12.75">
      <c r="A97" s="123"/>
      <c r="B97" s="114"/>
      <c r="C97" s="114"/>
      <c r="D97" s="114"/>
      <c r="E97" s="114"/>
      <c r="F97" s="323"/>
      <c r="G97" s="323"/>
      <c r="H97" s="323"/>
      <c r="I97" s="323"/>
      <c r="J97" s="323"/>
      <c r="K97" s="323"/>
      <c r="L97" s="324"/>
    </row>
    <row r="98" spans="1:12" ht="12.75">
      <c r="A98" s="123"/>
      <c r="B98" s="114" t="s">
        <v>137</v>
      </c>
      <c r="C98" s="114"/>
      <c r="D98" s="114"/>
      <c r="E98" s="114"/>
      <c r="F98" s="323">
        <v>4500</v>
      </c>
      <c r="G98" s="323">
        <v>6000</v>
      </c>
      <c r="H98" s="323">
        <v>9000</v>
      </c>
      <c r="I98" s="323">
        <v>15000</v>
      </c>
      <c r="J98" s="323">
        <v>16800</v>
      </c>
      <c r="K98" s="323">
        <v>22500</v>
      </c>
      <c r="L98" s="324">
        <v>18000</v>
      </c>
    </row>
    <row r="99" spans="1:12" ht="12.75">
      <c r="A99" s="123"/>
      <c r="B99" s="114" t="s">
        <v>66</v>
      </c>
      <c r="C99" s="114"/>
      <c r="D99" s="114"/>
      <c r="E99" s="114"/>
      <c r="F99" s="323">
        <v>0</v>
      </c>
      <c r="G99" s="323">
        <v>0</v>
      </c>
      <c r="H99" s="323">
        <v>0</v>
      </c>
      <c r="I99" s="323">
        <v>0</v>
      </c>
      <c r="J99" s="323">
        <v>0</v>
      </c>
      <c r="K99" s="323">
        <v>0</v>
      </c>
      <c r="L99" s="324">
        <v>0</v>
      </c>
    </row>
    <row r="100" spans="1:12" ht="12.75">
      <c r="A100" s="123"/>
      <c r="B100" s="114" t="s">
        <v>67</v>
      </c>
      <c r="C100" s="114"/>
      <c r="D100" s="114"/>
      <c r="E100" s="114"/>
      <c r="F100" s="323">
        <v>0</v>
      </c>
      <c r="G100" s="323">
        <v>0</v>
      </c>
      <c r="H100" s="323">
        <v>0</v>
      </c>
      <c r="I100" s="323">
        <v>0</v>
      </c>
      <c r="J100" s="323">
        <v>0</v>
      </c>
      <c r="K100" s="323">
        <v>0</v>
      </c>
      <c r="L100" s="324">
        <v>0</v>
      </c>
    </row>
    <row r="101" spans="1:12" ht="12.75">
      <c r="A101" s="123"/>
      <c r="B101" s="114"/>
      <c r="C101" s="114" t="s">
        <v>68</v>
      </c>
      <c r="D101" s="114"/>
      <c r="E101" s="114"/>
      <c r="F101" s="323">
        <v>4500</v>
      </c>
      <c r="G101" s="323">
        <v>6000</v>
      </c>
      <c r="H101" s="323">
        <v>9000</v>
      </c>
      <c r="I101" s="323">
        <v>15000</v>
      </c>
      <c r="J101" s="323">
        <v>16800</v>
      </c>
      <c r="K101" s="323">
        <v>22500</v>
      </c>
      <c r="L101" s="324">
        <v>18000</v>
      </c>
    </row>
    <row r="102" spans="1:12" ht="12.75">
      <c r="A102" s="123"/>
      <c r="B102" s="114"/>
      <c r="C102" s="114"/>
      <c r="D102" s="114"/>
      <c r="E102" s="114"/>
      <c r="F102" s="323"/>
      <c r="G102" s="323"/>
      <c r="H102" s="323"/>
      <c r="I102" s="323"/>
      <c r="J102" s="323"/>
      <c r="K102" s="323"/>
      <c r="L102" s="324"/>
    </row>
    <row r="103" spans="1:12" ht="12.75">
      <c r="A103" s="123"/>
      <c r="B103" s="114" t="s">
        <v>290</v>
      </c>
      <c r="C103" s="114"/>
      <c r="D103" s="114"/>
      <c r="E103" s="114"/>
      <c r="F103" s="325">
        <v>0</v>
      </c>
      <c r="G103" s="325">
        <v>0</v>
      </c>
      <c r="H103" s="325">
        <v>0</v>
      </c>
      <c r="I103" s="325">
        <v>0</v>
      </c>
      <c r="J103" s="325">
        <v>0</v>
      </c>
      <c r="K103" s="325">
        <v>0</v>
      </c>
      <c r="L103" s="326">
        <v>0</v>
      </c>
    </row>
    <row r="104" spans="1:12" ht="12.75">
      <c r="A104" s="123"/>
      <c r="B104" s="114" t="s">
        <v>293</v>
      </c>
      <c r="C104" s="114"/>
      <c r="D104" s="114"/>
      <c r="E104" s="114"/>
      <c r="F104" s="325">
        <v>0</v>
      </c>
      <c r="G104" s="325">
        <v>0</v>
      </c>
      <c r="H104" s="325">
        <v>0</v>
      </c>
      <c r="I104" s="325">
        <v>0</v>
      </c>
      <c r="J104" s="325">
        <v>0</v>
      </c>
      <c r="K104" s="325">
        <v>0</v>
      </c>
      <c r="L104" s="326">
        <v>0</v>
      </c>
    </row>
    <row r="105" spans="1:12" ht="12.75">
      <c r="A105" s="123"/>
      <c r="B105" s="114"/>
      <c r="C105" s="114" t="s">
        <v>291</v>
      </c>
      <c r="D105" s="114"/>
      <c r="E105" s="114"/>
      <c r="F105" s="323" t="s">
        <v>327</v>
      </c>
      <c r="G105" s="323" t="s">
        <v>327</v>
      </c>
      <c r="H105" s="323" t="s">
        <v>327</v>
      </c>
      <c r="I105" s="323" t="s">
        <v>327</v>
      </c>
      <c r="J105" s="323" t="s">
        <v>327</v>
      </c>
      <c r="K105" s="323" t="s">
        <v>327</v>
      </c>
      <c r="L105" s="324" t="s">
        <v>327</v>
      </c>
    </row>
    <row r="106" spans="1:12" ht="12.75">
      <c r="A106" s="123"/>
      <c r="B106" s="114"/>
      <c r="C106" s="114"/>
      <c r="D106" s="114"/>
      <c r="E106" s="114"/>
      <c r="F106" s="323"/>
      <c r="G106" s="323"/>
      <c r="H106" s="323"/>
      <c r="I106" s="323"/>
      <c r="J106" s="323"/>
      <c r="K106" s="323"/>
      <c r="L106" s="324"/>
    </row>
    <row r="107" spans="1:12" ht="12.75">
      <c r="A107" s="123"/>
      <c r="B107" s="114"/>
      <c r="C107" s="4" t="s">
        <v>69</v>
      </c>
      <c r="D107" s="114"/>
      <c r="E107" s="114"/>
      <c r="F107" s="323">
        <v>0</v>
      </c>
      <c r="G107" s="323">
        <v>0</v>
      </c>
      <c r="H107" s="323">
        <v>0</v>
      </c>
      <c r="I107" s="323">
        <v>0</v>
      </c>
      <c r="J107" s="323">
        <v>0</v>
      </c>
      <c r="K107" s="323">
        <v>0</v>
      </c>
      <c r="L107" s="324">
        <v>0</v>
      </c>
    </row>
    <row r="108" spans="1:12" ht="13.5" thickBot="1">
      <c r="A108" s="318"/>
      <c r="B108" s="298"/>
      <c r="C108" s="298"/>
      <c r="D108" s="298"/>
      <c r="E108" s="298"/>
      <c r="F108" s="327"/>
      <c r="G108" s="327"/>
      <c r="H108" s="327"/>
      <c r="I108" s="327"/>
      <c r="J108" s="327"/>
      <c r="K108" s="327"/>
      <c r="L108" s="328"/>
    </row>
    <row r="109" ht="13.5" thickBot="1"/>
    <row r="110" spans="1:12" ht="12.75">
      <c r="A110" s="291" t="s">
        <v>62</v>
      </c>
      <c r="B110" s="247"/>
      <c r="C110" s="247"/>
      <c r="D110" s="247"/>
      <c r="E110" s="247"/>
      <c r="F110" s="319" t="s">
        <v>263</v>
      </c>
      <c r="G110" s="319" t="s">
        <v>264</v>
      </c>
      <c r="H110" s="319" t="s">
        <v>265</v>
      </c>
      <c r="I110" s="319" t="s">
        <v>266</v>
      </c>
      <c r="J110" s="319" t="s">
        <v>267</v>
      </c>
      <c r="K110" s="319" t="s">
        <v>268</v>
      </c>
      <c r="L110" s="320" t="s">
        <v>269</v>
      </c>
    </row>
    <row r="111" spans="1:12" ht="12.75">
      <c r="A111" s="123"/>
      <c r="B111" s="114"/>
      <c r="C111" s="114"/>
      <c r="D111" s="114"/>
      <c r="E111" s="114"/>
      <c r="F111" s="321"/>
      <c r="G111" s="321"/>
      <c r="H111" s="321"/>
      <c r="I111" s="321"/>
      <c r="J111" s="321"/>
      <c r="K111" s="321"/>
      <c r="L111" s="322"/>
    </row>
    <row r="112" spans="1:12" ht="12.75">
      <c r="A112" s="123"/>
      <c r="B112" s="114" t="s">
        <v>239</v>
      </c>
      <c r="C112" s="114"/>
      <c r="D112" s="114"/>
      <c r="E112" s="114"/>
      <c r="F112" s="323">
        <v>19125</v>
      </c>
      <c r="G112" s="323">
        <v>14025.000000000002</v>
      </c>
      <c r="H112" s="323">
        <v>14850</v>
      </c>
      <c r="I112" s="323">
        <v>5700</v>
      </c>
      <c r="J112" s="323">
        <v>0</v>
      </c>
      <c r="K112" s="323">
        <v>0</v>
      </c>
      <c r="L112" s="324">
        <v>0</v>
      </c>
    </row>
    <row r="113" spans="1:12" ht="12.75">
      <c r="A113" s="123"/>
      <c r="B113" s="114" t="s">
        <v>191</v>
      </c>
      <c r="C113" s="114"/>
      <c r="D113" s="114"/>
      <c r="E113" s="114"/>
      <c r="F113" s="323">
        <v>0</v>
      </c>
      <c r="G113" s="323">
        <v>0</v>
      </c>
      <c r="H113" s="323">
        <v>0</v>
      </c>
      <c r="I113" s="323">
        <v>0</v>
      </c>
      <c r="J113" s="323">
        <v>0</v>
      </c>
      <c r="K113" s="323">
        <v>0</v>
      </c>
      <c r="L113" s="324">
        <v>0</v>
      </c>
    </row>
    <row r="114" spans="1:12" ht="12.75">
      <c r="A114" s="123"/>
      <c r="B114" s="114" t="s">
        <v>192</v>
      </c>
      <c r="C114" s="114"/>
      <c r="D114" s="114"/>
      <c r="E114" s="114"/>
      <c r="F114" s="323">
        <v>0</v>
      </c>
      <c r="G114" s="323">
        <v>0</v>
      </c>
      <c r="H114" s="323">
        <v>0</v>
      </c>
      <c r="I114" s="323">
        <v>0</v>
      </c>
      <c r="J114" s="323">
        <v>0</v>
      </c>
      <c r="K114" s="323">
        <v>0</v>
      </c>
      <c r="L114" s="324">
        <v>0</v>
      </c>
    </row>
    <row r="115" spans="1:12" ht="12.75">
      <c r="A115" s="123"/>
      <c r="B115" s="114"/>
      <c r="C115" s="114" t="s">
        <v>64</v>
      </c>
      <c r="D115" s="114"/>
      <c r="E115" s="114"/>
      <c r="F115" s="323" t="s">
        <v>327</v>
      </c>
      <c r="G115" s="323" t="s">
        <v>327</v>
      </c>
      <c r="H115" s="323" t="s">
        <v>327</v>
      </c>
      <c r="I115" s="323" t="s">
        <v>327</v>
      </c>
      <c r="J115" s="323" t="s">
        <v>327</v>
      </c>
      <c r="K115" s="323" t="s">
        <v>327</v>
      </c>
      <c r="L115" s="324" t="s">
        <v>327</v>
      </c>
    </row>
    <row r="116" spans="1:12" ht="12.75">
      <c r="A116" s="123"/>
      <c r="B116" s="114"/>
      <c r="C116" s="114"/>
      <c r="D116" s="114"/>
      <c r="E116" s="114"/>
      <c r="F116" s="323"/>
      <c r="G116" s="323"/>
      <c r="H116" s="323"/>
      <c r="I116" s="323"/>
      <c r="J116" s="323"/>
      <c r="K116" s="323"/>
      <c r="L116" s="324"/>
    </row>
    <row r="117" spans="1:12" ht="12.75">
      <c r="A117" s="123"/>
      <c r="B117" s="114" t="s">
        <v>137</v>
      </c>
      <c r="C117" s="114"/>
      <c r="D117" s="114"/>
      <c r="E117" s="114"/>
      <c r="F117" s="323">
        <v>19125</v>
      </c>
      <c r="G117" s="323">
        <v>14025.000000000002</v>
      </c>
      <c r="H117" s="323">
        <v>14850</v>
      </c>
      <c r="I117" s="323">
        <v>5700</v>
      </c>
      <c r="J117" s="323">
        <v>0</v>
      </c>
      <c r="K117" s="323">
        <v>0</v>
      </c>
      <c r="L117" s="324">
        <v>0</v>
      </c>
    </row>
    <row r="118" spans="1:12" ht="12.75">
      <c r="A118" s="123"/>
      <c r="B118" s="114" t="s">
        <v>66</v>
      </c>
      <c r="C118" s="114"/>
      <c r="D118" s="114"/>
      <c r="E118" s="114"/>
      <c r="F118" s="323">
        <v>0</v>
      </c>
      <c r="G118" s="323">
        <v>0</v>
      </c>
      <c r="H118" s="323">
        <v>0</v>
      </c>
      <c r="I118" s="323">
        <v>0</v>
      </c>
      <c r="J118" s="323">
        <v>0</v>
      </c>
      <c r="K118" s="323">
        <v>0</v>
      </c>
      <c r="L118" s="324">
        <v>0</v>
      </c>
    </row>
    <row r="119" spans="1:12" ht="12.75">
      <c r="A119" s="123"/>
      <c r="B119" s="114" t="s">
        <v>67</v>
      </c>
      <c r="C119" s="114"/>
      <c r="D119" s="114"/>
      <c r="E119" s="114"/>
      <c r="F119" s="323">
        <v>0</v>
      </c>
      <c r="G119" s="323">
        <v>0</v>
      </c>
      <c r="H119" s="323">
        <v>0</v>
      </c>
      <c r="I119" s="323">
        <v>0</v>
      </c>
      <c r="J119" s="323">
        <v>0</v>
      </c>
      <c r="K119" s="323">
        <v>0</v>
      </c>
      <c r="L119" s="324">
        <v>0</v>
      </c>
    </row>
    <row r="120" spans="1:12" ht="12.75">
      <c r="A120" s="123"/>
      <c r="B120" s="114"/>
      <c r="C120" s="114" t="s">
        <v>68</v>
      </c>
      <c r="D120" s="114"/>
      <c r="E120" s="114"/>
      <c r="F120" s="323">
        <v>19125</v>
      </c>
      <c r="G120" s="323">
        <v>14025.000000000002</v>
      </c>
      <c r="H120" s="323">
        <v>14850</v>
      </c>
      <c r="I120" s="323">
        <v>5700</v>
      </c>
      <c r="J120" s="323">
        <v>0</v>
      </c>
      <c r="K120" s="323">
        <v>0</v>
      </c>
      <c r="L120" s="324">
        <v>0</v>
      </c>
    </row>
    <row r="121" spans="1:12" ht="12.75">
      <c r="A121" s="123"/>
      <c r="B121" s="114"/>
      <c r="C121" s="114"/>
      <c r="D121" s="114"/>
      <c r="E121" s="114"/>
      <c r="F121" s="323"/>
      <c r="G121" s="323"/>
      <c r="H121" s="323"/>
      <c r="I121" s="323"/>
      <c r="J121" s="323"/>
      <c r="K121" s="323"/>
      <c r="L121" s="324"/>
    </row>
    <row r="122" spans="1:12" ht="12.75">
      <c r="A122" s="123"/>
      <c r="B122" s="114" t="s">
        <v>290</v>
      </c>
      <c r="C122" s="114"/>
      <c r="D122" s="114"/>
      <c r="E122" s="114"/>
      <c r="F122" s="325">
        <v>0</v>
      </c>
      <c r="G122" s="325">
        <v>0</v>
      </c>
      <c r="H122" s="325">
        <v>0</v>
      </c>
      <c r="I122" s="325">
        <v>0</v>
      </c>
      <c r="J122" s="325">
        <v>0</v>
      </c>
      <c r="K122" s="325">
        <v>0</v>
      </c>
      <c r="L122" s="326">
        <v>0</v>
      </c>
    </row>
    <row r="123" spans="1:12" ht="12.75">
      <c r="A123" s="123"/>
      <c r="B123" s="114" t="s">
        <v>293</v>
      </c>
      <c r="C123" s="114"/>
      <c r="D123" s="114"/>
      <c r="E123" s="114"/>
      <c r="F123" s="325">
        <v>0</v>
      </c>
      <c r="G123" s="325">
        <v>0</v>
      </c>
      <c r="H123" s="325">
        <v>0</v>
      </c>
      <c r="I123" s="325">
        <v>0</v>
      </c>
      <c r="J123" s="325">
        <v>0</v>
      </c>
      <c r="K123" s="325">
        <v>0</v>
      </c>
      <c r="L123" s="326">
        <v>0</v>
      </c>
    </row>
    <row r="124" spans="1:12" ht="12.75">
      <c r="A124" s="123"/>
      <c r="B124" s="114"/>
      <c r="C124" s="114" t="s">
        <v>291</v>
      </c>
      <c r="D124" s="114"/>
      <c r="E124" s="114"/>
      <c r="F124" s="323" t="s">
        <v>327</v>
      </c>
      <c r="G124" s="323" t="s">
        <v>327</v>
      </c>
      <c r="H124" s="323" t="s">
        <v>327</v>
      </c>
      <c r="I124" s="323" t="s">
        <v>327</v>
      </c>
      <c r="J124" s="323" t="s">
        <v>327</v>
      </c>
      <c r="K124" s="323" t="s">
        <v>327</v>
      </c>
      <c r="L124" s="324" t="s">
        <v>327</v>
      </c>
    </row>
    <row r="125" spans="1:12" ht="12.75">
      <c r="A125" s="123"/>
      <c r="B125" s="114"/>
      <c r="C125" s="114"/>
      <c r="D125" s="114"/>
      <c r="E125" s="114"/>
      <c r="F125" s="323"/>
      <c r="G125" s="323"/>
      <c r="H125" s="323"/>
      <c r="I125" s="323"/>
      <c r="J125" s="323"/>
      <c r="K125" s="323"/>
      <c r="L125" s="324"/>
    </row>
    <row r="126" spans="1:12" ht="12.75">
      <c r="A126" s="123"/>
      <c r="B126" s="114"/>
      <c r="C126" s="4" t="s">
        <v>69</v>
      </c>
      <c r="D126" s="114"/>
      <c r="E126" s="114"/>
      <c r="F126" s="323">
        <v>0</v>
      </c>
      <c r="G126" s="323">
        <v>0</v>
      </c>
      <c r="H126" s="323">
        <v>0</v>
      </c>
      <c r="I126" s="323">
        <v>0</v>
      </c>
      <c r="J126" s="323">
        <v>0</v>
      </c>
      <c r="K126" s="323">
        <v>0</v>
      </c>
      <c r="L126" s="324">
        <v>0</v>
      </c>
    </row>
    <row r="127" spans="1:12" ht="13.5" thickBot="1">
      <c r="A127" s="318"/>
      <c r="B127" s="298"/>
      <c r="C127" s="298"/>
      <c r="D127" s="298"/>
      <c r="E127" s="298"/>
      <c r="F127" s="327"/>
      <c r="G127" s="327"/>
      <c r="H127" s="327"/>
      <c r="I127" s="327"/>
      <c r="J127" s="327"/>
      <c r="K127" s="327"/>
      <c r="L127" s="328"/>
    </row>
  </sheetData>
  <sheetProtection/>
  <mergeCells count="6">
    <mergeCell ref="B4:D4"/>
    <mergeCell ref="B5:D5"/>
    <mergeCell ref="J10:M10"/>
    <mergeCell ref="L2:M4"/>
    <mergeCell ref="E4:G4"/>
    <mergeCell ref="E5:G5"/>
  </mergeCells>
  <printOptions/>
  <pageMargins left="0.28" right="0.24" top="0.35" bottom="0.31" header="0.5" footer="0.33"/>
  <pageSetup fitToHeight="2" horizontalDpi="600" verticalDpi="600" orientation="landscape" scale="54" r:id="rId1"/>
  <headerFooter alignWithMargins="0">
    <oddFooter>&amp;L&amp;"Arial,Bold"Vermont Student Assi9stance Corp.&amp;RPage &amp;P of &amp;N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PageLayoutView="0" workbookViewId="0" topLeftCell="A22">
      <selection activeCell="D56" sqref="D56:E56"/>
    </sheetView>
  </sheetViews>
  <sheetFormatPr defaultColWidth="9.140625" defaultRowHeight="12.75"/>
  <cols>
    <col min="1" max="1" width="17.8515625" style="40" bestFit="1" customWidth="1"/>
    <col min="2" max="2" width="35.00390625" style="40" customWidth="1"/>
    <col min="3" max="3" width="4.421875" style="40" customWidth="1"/>
    <col min="4" max="4" width="14.421875" style="40" bestFit="1" customWidth="1"/>
    <col min="5" max="5" width="14.57421875" style="40" bestFit="1" customWidth="1"/>
    <col min="6" max="6" width="12.28125" style="40" bestFit="1" customWidth="1"/>
    <col min="7" max="16384" width="9.140625" style="40" customWidth="1"/>
  </cols>
  <sheetData>
    <row r="1" spans="1:7" s="33" customFormat="1" ht="12.75" customHeight="1">
      <c r="A1" s="365" t="s">
        <v>97</v>
      </c>
      <c r="B1" s="365"/>
      <c r="C1" s="365"/>
      <c r="D1" s="365"/>
      <c r="E1" s="365"/>
      <c r="F1" s="102"/>
      <c r="G1" s="102"/>
    </row>
    <row r="2" spans="1:7" s="36" customFormat="1" ht="12.75">
      <c r="A2" s="34"/>
      <c r="B2" s="35"/>
      <c r="C2" s="35"/>
      <c r="D2" s="35"/>
      <c r="E2" s="35"/>
      <c r="F2" s="35"/>
      <c r="G2" s="35"/>
    </row>
    <row r="3" spans="1:7" s="33" customFormat="1" ht="12.75" customHeight="1">
      <c r="A3" s="365" t="s">
        <v>272</v>
      </c>
      <c r="B3" s="365"/>
      <c r="C3" s="365"/>
      <c r="D3" s="365"/>
      <c r="E3" s="365"/>
      <c r="F3" s="102"/>
      <c r="G3" s="102"/>
    </row>
    <row r="4" spans="1:7" s="33" customFormat="1" ht="12.75">
      <c r="A4" s="22"/>
      <c r="B4" s="22"/>
      <c r="C4" s="22"/>
      <c r="D4" s="22"/>
      <c r="E4" s="22"/>
      <c r="F4" s="22"/>
      <c r="G4" s="22"/>
    </row>
    <row r="5" spans="1:7" s="37" customFormat="1" ht="12.75" customHeight="1">
      <c r="A5" s="366" t="s">
        <v>56</v>
      </c>
      <c r="B5" s="366"/>
      <c r="C5" s="366"/>
      <c r="D5" s="366"/>
      <c r="E5" s="366"/>
      <c r="F5" s="103"/>
      <c r="G5" s="103"/>
    </row>
    <row r="6" spans="1:7" s="37" customFormat="1" ht="12.75">
      <c r="A6" s="23"/>
      <c r="B6" s="23"/>
      <c r="C6" s="23"/>
      <c r="D6" s="23"/>
      <c r="E6" s="23"/>
      <c r="F6" s="23"/>
      <c r="G6" s="23"/>
    </row>
    <row r="7" spans="1:7" s="37" customFormat="1" ht="12.75">
      <c r="A7" s="23"/>
      <c r="B7" s="23"/>
      <c r="C7" s="23"/>
      <c r="D7" s="23"/>
      <c r="E7" s="23"/>
      <c r="F7" s="23"/>
      <c r="G7" s="23"/>
    </row>
    <row r="8" spans="1:7" s="37" customFormat="1" ht="12.75">
      <c r="A8" s="23"/>
      <c r="B8" s="23"/>
      <c r="C8" s="23"/>
      <c r="D8" s="23"/>
      <c r="E8" s="23"/>
      <c r="F8" s="23"/>
      <c r="G8" s="23"/>
    </row>
    <row r="9" spans="1:7" s="37" customFormat="1" ht="12.75">
      <c r="A9" s="23"/>
      <c r="B9" s="23"/>
      <c r="C9" s="23"/>
      <c r="D9" s="23"/>
      <c r="E9" s="23"/>
      <c r="F9" s="23"/>
      <c r="G9" s="23"/>
    </row>
    <row r="10" spans="1:7" s="38" customFormat="1" ht="12.75">
      <c r="A10" s="23"/>
      <c r="B10" s="23"/>
      <c r="C10" s="23"/>
      <c r="D10" s="24" t="s">
        <v>273</v>
      </c>
      <c r="E10" s="24" t="s">
        <v>273</v>
      </c>
      <c r="F10" s="25"/>
      <c r="G10" s="25"/>
    </row>
    <row r="11" spans="1:7" s="38" customFormat="1" ht="12.75">
      <c r="A11" s="25"/>
      <c r="B11" s="25"/>
      <c r="C11" s="25"/>
      <c r="D11" s="26" t="s">
        <v>322</v>
      </c>
      <c r="E11" s="26" t="s">
        <v>326</v>
      </c>
      <c r="F11" s="25"/>
      <c r="G11" s="25"/>
    </row>
    <row r="12" spans="1:7" s="38" customFormat="1" ht="12.75">
      <c r="A12" s="25"/>
      <c r="B12" s="25"/>
      <c r="C12" s="25"/>
      <c r="D12" s="25"/>
      <c r="E12" s="25"/>
      <c r="F12" s="25"/>
      <c r="G12" s="25"/>
    </row>
    <row r="13" spans="1:7" s="39" customFormat="1" ht="12.75">
      <c r="A13" s="27" t="s">
        <v>45</v>
      </c>
      <c r="B13" s="28"/>
      <c r="C13" s="28"/>
      <c r="D13" s="28"/>
      <c r="E13" s="28"/>
      <c r="F13" s="28"/>
      <c r="G13" s="28"/>
    </row>
    <row r="14" spans="1:7" s="39" customFormat="1" ht="12.75">
      <c r="A14" s="27" t="s">
        <v>98</v>
      </c>
      <c r="B14" s="28"/>
      <c r="C14" s="28"/>
      <c r="D14" s="28"/>
      <c r="E14" s="28"/>
      <c r="F14" s="28"/>
      <c r="G14" s="28"/>
    </row>
    <row r="15" spans="1:7" s="39" customFormat="1" ht="12.75">
      <c r="A15" s="28"/>
      <c r="B15" s="27" t="s">
        <v>99</v>
      </c>
      <c r="C15" s="28"/>
      <c r="D15" s="29">
        <v>75110.45</v>
      </c>
      <c r="E15" s="29">
        <v>116052.44</v>
      </c>
      <c r="F15" s="28"/>
      <c r="G15" s="28"/>
    </row>
    <row r="16" spans="1:7" s="39" customFormat="1" ht="12.75">
      <c r="A16" s="28"/>
      <c r="B16" s="27" t="s">
        <v>100</v>
      </c>
      <c r="C16" s="28"/>
      <c r="D16" s="29">
        <v>43443.37</v>
      </c>
      <c r="E16" s="29">
        <v>43443.37</v>
      </c>
      <c r="F16" s="28"/>
      <c r="G16" s="28"/>
    </row>
    <row r="17" spans="1:7" s="39" customFormat="1" ht="12.75">
      <c r="A17" s="28"/>
      <c r="B17" s="27" t="s">
        <v>163</v>
      </c>
      <c r="C17" s="28"/>
      <c r="D17" s="29">
        <v>1975750</v>
      </c>
      <c r="E17" s="29">
        <v>1975750</v>
      </c>
      <c r="F17" s="28"/>
      <c r="G17" s="28"/>
    </row>
    <row r="18" spans="1:7" s="39" customFormat="1" ht="12.75">
      <c r="A18" s="28"/>
      <c r="B18" s="27" t="s">
        <v>164</v>
      </c>
      <c r="C18" s="28"/>
      <c r="D18" s="29">
        <v>1014115.14</v>
      </c>
      <c r="E18" s="29">
        <v>1014115.14</v>
      </c>
      <c r="F18" s="28"/>
      <c r="G18" s="28"/>
    </row>
    <row r="19" spans="1:7" s="39" customFormat="1" ht="12.75">
      <c r="A19" s="28"/>
      <c r="B19" s="27" t="s">
        <v>165</v>
      </c>
      <c r="C19" s="28"/>
      <c r="D19" s="29">
        <v>148244.98</v>
      </c>
      <c r="E19" s="29">
        <v>342269.98</v>
      </c>
      <c r="F19" s="52">
        <f>E19-D19</f>
        <v>194024.99999999997</v>
      </c>
      <c r="G19" s="28"/>
    </row>
    <row r="20" spans="1:7" s="39" customFormat="1" ht="12.75">
      <c r="A20" s="28"/>
      <c r="B20" s="27" t="s">
        <v>166</v>
      </c>
      <c r="C20" s="28"/>
      <c r="D20" s="29">
        <v>350023.24</v>
      </c>
      <c r="E20" s="29">
        <v>500035.53</v>
      </c>
      <c r="F20" s="52">
        <f>E20-D20</f>
        <v>150012.29000000004</v>
      </c>
      <c r="G20" s="28"/>
    </row>
    <row r="21" spans="1:7" s="39" customFormat="1" ht="12.75">
      <c r="A21" s="28"/>
      <c r="B21" s="27" t="s">
        <v>101</v>
      </c>
      <c r="C21" s="28"/>
      <c r="D21" s="30">
        <v>3606687.18</v>
      </c>
      <c r="E21" s="30">
        <v>3991666.46</v>
      </c>
      <c r="F21" s="28"/>
      <c r="G21" s="28"/>
    </row>
    <row r="22" spans="1:7" s="39" customFormat="1" ht="12.75">
      <c r="A22" s="27" t="s">
        <v>102</v>
      </c>
      <c r="B22" s="28"/>
      <c r="C22" s="28"/>
      <c r="D22" s="28"/>
      <c r="E22" s="28"/>
      <c r="F22" s="28"/>
      <c r="G22" s="28"/>
    </row>
    <row r="23" spans="1:7" s="39" customFormat="1" ht="12.75">
      <c r="A23" s="28"/>
      <c r="B23" s="27" t="s">
        <v>103</v>
      </c>
      <c r="C23" s="28"/>
      <c r="D23" s="29">
        <v>61.76</v>
      </c>
      <c r="E23" s="29">
        <v>32.27</v>
      </c>
      <c r="F23" s="28"/>
      <c r="G23" s="28"/>
    </row>
    <row r="24" spans="1:7" s="39" customFormat="1" ht="12.75">
      <c r="A24" s="28"/>
      <c r="B24" s="27" t="s">
        <v>104</v>
      </c>
      <c r="C24" s="28"/>
      <c r="D24" s="29">
        <v>12497365.84</v>
      </c>
      <c r="E24" s="29">
        <v>12233477.9</v>
      </c>
      <c r="F24" s="28"/>
      <c r="G24" s="28"/>
    </row>
    <row r="25" spans="1:7" s="39" customFormat="1" ht="12.75">
      <c r="A25" s="28"/>
      <c r="B25" s="27" t="s">
        <v>105</v>
      </c>
      <c r="C25" s="28"/>
      <c r="D25" s="29">
        <v>-1457846.15</v>
      </c>
      <c r="E25" s="29">
        <v>-1457846.15</v>
      </c>
      <c r="F25" s="28"/>
      <c r="G25" s="28"/>
    </row>
    <row r="26" spans="1:7" s="39" customFormat="1" ht="12.75">
      <c r="A26" s="28"/>
      <c r="B26" s="27" t="s">
        <v>106</v>
      </c>
      <c r="C26" s="28"/>
      <c r="D26" s="29">
        <v>0</v>
      </c>
      <c r="E26" s="29">
        <v>0</v>
      </c>
      <c r="F26" s="28"/>
      <c r="G26" s="28"/>
    </row>
    <row r="27" spans="1:7" s="39" customFormat="1" ht="12.75">
      <c r="A27" s="28"/>
      <c r="B27" s="27" t="s">
        <v>107</v>
      </c>
      <c r="C27" s="28"/>
      <c r="D27" s="29">
        <v>0</v>
      </c>
      <c r="E27" s="29">
        <v>0</v>
      </c>
      <c r="F27" s="28"/>
      <c r="G27" s="28"/>
    </row>
    <row r="28" spans="1:7" s="39" customFormat="1" ht="12.75">
      <c r="A28" s="28"/>
      <c r="B28" s="27" t="s">
        <v>108</v>
      </c>
      <c r="C28" s="28"/>
      <c r="D28" s="29">
        <v>444403.6</v>
      </c>
      <c r="E28" s="29">
        <v>497764.94</v>
      </c>
      <c r="F28" s="28"/>
      <c r="G28" s="28"/>
    </row>
    <row r="29" spans="1:7" s="39" customFormat="1" ht="12.75">
      <c r="A29" s="28"/>
      <c r="B29" s="27" t="s">
        <v>167</v>
      </c>
      <c r="C29" s="28"/>
      <c r="D29" s="29">
        <v>0</v>
      </c>
      <c r="E29" s="29">
        <v>0</v>
      </c>
      <c r="F29" s="28"/>
      <c r="G29" s="28"/>
    </row>
    <row r="30" spans="1:7" s="39" customFormat="1" ht="12.75">
      <c r="A30" s="28"/>
      <c r="B30" s="27" t="s">
        <v>168</v>
      </c>
      <c r="C30" s="28"/>
      <c r="D30" s="29">
        <v>0</v>
      </c>
      <c r="E30" s="29">
        <v>0</v>
      </c>
      <c r="F30" s="28"/>
      <c r="G30" s="28"/>
    </row>
    <row r="31" spans="1:7" s="39" customFormat="1" ht="12.75">
      <c r="A31" s="28"/>
      <c r="B31" s="27" t="s">
        <v>109</v>
      </c>
      <c r="C31" s="28"/>
      <c r="D31" s="30">
        <v>11483985.05</v>
      </c>
      <c r="E31" s="30">
        <v>11273428.96</v>
      </c>
      <c r="F31" s="28"/>
      <c r="G31" s="28"/>
    </row>
    <row r="32" spans="1:7" s="39" customFormat="1" ht="12.75">
      <c r="A32" s="28"/>
      <c r="B32" s="28"/>
      <c r="C32" s="28"/>
      <c r="D32" s="28"/>
      <c r="E32" s="28"/>
      <c r="F32" s="28"/>
      <c r="G32" s="28"/>
    </row>
    <row r="33" spans="1:7" s="39" customFormat="1" ht="12.75">
      <c r="A33" s="27" t="s">
        <v>110</v>
      </c>
      <c r="B33" s="28"/>
      <c r="C33" s="28"/>
      <c r="D33" s="28"/>
      <c r="E33" s="28"/>
      <c r="F33" s="28"/>
      <c r="G33" s="28"/>
    </row>
    <row r="34" spans="1:7" s="39" customFormat="1" ht="12.75">
      <c r="A34" s="28"/>
      <c r="B34" s="27" t="s">
        <v>111</v>
      </c>
      <c r="C34" s="28"/>
      <c r="D34" s="29">
        <v>0</v>
      </c>
      <c r="E34" s="29">
        <v>0</v>
      </c>
      <c r="F34" s="28"/>
      <c r="G34" s="28"/>
    </row>
    <row r="35" spans="1:7" s="39" customFormat="1" ht="12.75">
      <c r="A35" s="28"/>
      <c r="B35" s="27" t="s">
        <v>112</v>
      </c>
      <c r="C35" s="28"/>
      <c r="D35" s="29">
        <v>0</v>
      </c>
      <c r="E35" s="29">
        <v>0</v>
      </c>
      <c r="F35" s="28"/>
      <c r="G35" s="28"/>
    </row>
    <row r="36" spans="1:7" s="39" customFormat="1" ht="12.75">
      <c r="A36" s="28"/>
      <c r="B36" s="27" t="s">
        <v>113</v>
      </c>
      <c r="C36" s="28"/>
      <c r="D36" s="30">
        <v>0</v>
      </c>
      <c r="E36" s="30">
        <v>0</v>
      </c>
      <c r="F36" s="28"/>
      <c r="G36" s="28"/>
    </row>
    <row r="37" spans="1:7" s="39" customFormat="1" ht="12.75">
      <c r="A37" s="28"/>
      <c r="B37" s="28"/>
      <c r="C37" s="28"/>
      <c r="D37" s="28"/>
      <c r="E37" s="28"/>
      <c r="F37" s="28"/>
      <c r="G37" s="28"/>
    </row>
    <row r="38" spans="1:7" s="39" customFormat="1" ht="13.5" thickBot="1">
      <c r="A38" s="28"/>
      <c r="B38" s="27" t="s">
        <v>28</v>
      </c>
      <c r="C38" s="28"/>
      <c r="D38" s="31">
        <v>15090672.23</v>
      </c>
      <c r="E38" s="31">
        <v>15265095.42</v>
      </c>
      <c r="F38" s="28"/>
      <c r="G38" s="28"/>
    </row>
    <row r="39" spans="1:7" s="39" customFormat="1" ht="13.5" thickTop="1">
      <c r="A39" s="27" t="s">
        <v>114</v>
      </c>
      <c r="B39" s="28"/>
      <c r="C39" s="28"/>
      <c r="D39" s="28"/>
      <c r="E39" s="28"/>
      <c r="F39" s="28"/>
      <c r="G39" s="28"/>
    </row>
    <row r="40" spans="1:7" s="39" customFormat="1" ht="12.75">
      <c r="A40" s="27" t="s">
        <v>115</v>
      </c>
      <c r="B40" s="28"/>
      <c r="C40" s="28"/>
      <c r="D40" s="28"/>
      <c r="E40" s="28"/>
      <c r="F40" s="28"/>
      <c r="G40" s="28"/>
    </row>
    <row r="41" spans="1:7" s="39" customFormat="1" ht="12.75">
      <c r="A41" s="28"/>
      <c r="B41" s="27" t="s">
        <v>116</v>
      </c>
      <c r="C41" s="28"/>
      <c r="D41" s="29">
        <v>11500000</v>
      </c>
      <c r="E41" s="29">
        <v>11500000</v>
      </c>
      <c r="F41" s="28"/>
      <c r="G41" s="28"/>
    </row>
    <row r="42" spans="1:7" s="39" customFormat="1" ht="12.75">
      <c r="A42" s="28"/>
      <c r="B42" s="27" t="s">
        <v>169</v>
      </c>
      <c r="C42" s="28"/>
      <c r="D42" s="29">
        <v>146732.22</v>
      </c>
      <c r="E42" s="29">
        <v>133815.69</v>
      </c>
      <c r="F42" s="28"/>
      <c r="G42" s="28"/>
    </row>
    <row r="43" spans="1:7" s="39" customFormat="1" ht="12.75">
      <c r="A43" s="28"/>
      <c r="B43" s="27" t="s">
        <v>117</v>
      </c>
      <c r="C43" s="28"/>
      <c r="D43" s="29">
        <v>21555.56</v>
      </c>
      <c r="E43" s="29">
        <v>145500</v>
      </c>
      <c r="F43" s="28"/>
      <c r="G43" s="28"/>
    </row>
    <row r="44" spans="1:7" s="39" customFormat="1" ht="12.75">
      <c r="A44" s="28"/>
      <c r="B44" s="27" t="s">
        <v>170</v>
      </c>
      <c r="C44" s="28"/>
      <c r="D44" s="29">
        <v>0</v>
      </c>
      <c r="E44" s="29">
        <v>0</v>
      </c>
      <c r="F44" s="28"/>
      <c r="G44" s="28"/>
    </row>
    <row r="45" spans="1:7" s="39" customFormat="1" ht="12.75">
      <c r="A45" s="28"/>
      <c r="B45" s="27" t="s">
        <v>118</v>
      </c>
      <c r="C45" s="28"/>
      <c r="D45" s="29">
        <v>0</v>
      </c>
      <c r="E45" s="29">
        <v>0</v>
      </c>
      <c r="F45" s="28"/>
      <c r="G45" s="28"/>
    </row>
    <row r="46" spans="1:7" s="39" customFormat="1" ht="12.75">
      <c r="A46" s="28"/>
      <c r="B46" s="27" t="s">
        <v>119</v>
      </c>
      <c r="C46" s="28"/>
      <c r="D46" s="29">
        <v>250465.1</v>
      </c>
      <c r="E46" s="29">
        <v>250465.1</v>
      </c>
      <c r="F46" s="28"/>
      <c r="G46" s="28"/>
    </row>
    <row r="47" spans="1:7" s="39" customFormat="1" ht="12.75">
      <c r="A47" s="28"/>
      <c r="B47" s="27" t="s">
        <v>120</v>
      </c>
      <c r="C47" s="28"/>
      <c r="D47" s="29">
        <v>0</v>
      </c>
      <c r="E47" s="29">
        <v>0</v>
      </c>
      <c r="F47" s="28"/>
      <c r="G47" s="28"/>
    </row>
    <row r="48" spans="1:7" s="39" customFormat="1" ht="12.75">
      <c r="A48" s="28"/>
      <c r="B48" s="27" t="s">
        <v>121</v>
      </c>
      <c r="C48" s="28"/>
      <c r="D48" s="29">
        <v>0</v>
      </c>
      <c r="E48" s="29">
        <v>0</v>
      </c>
      <c r="F48" s="28"/>
      <c r="G48" s="28"/>
    </row>
    <row r="49" spans="1:7" s="39" customFormat="1" ht="12.75">
      <c r="A49" s="28"/>
      <c r="B49" s="27" t="s">
        <v>122</v>
      </c>
      <c r="C49" s="28"/>
      <c r="D49" s="29">
        <v>163854</v>
      </c>
      <c r="E49" s="29">
        <v>174480.13</v>
      </c>
      <c r="F49" s="28"/>
      <c r="G49" s="28"/>
    </row>
    <row r="50" spans="1:7" s="39" customFormat="1" ht="12.75">
      <c r="A50" s="28"/>
      <c r="B50" s="27" t="s">
        <v>123</v>
      </c>
      <c r="C50" s="28"/>
      <c r="D50" s="30">
        <v>12082606.88</v>
      </c>
      <c r="E50" s="30">
        <v>12204260.92</v>
      </c>
      <c r="F50" s="28"/>
      <c r="G50" s="28"/>
    </row>
    <row r="51" spans="1:7" s="39" customFormat="1" ht="12.75">
      <c r="A51" s="28"/>
      <c r="B51" s="28"/>
      <c r="C51" s="28"/>
      <c r="D51" s="28"/>
      <c r="E51" s="28"/>
      <c r="F51" s="28"/>
      <c r="G51" s="28"/>
    </row>
    <row r="52" spans="1:7" s="39" customFormat="1" ht="12.75">
      <c r="A52" s="27" t="s">
        <v>124</v>
      </c>
      <c r="B52" s="28"/>
      <c r="C52" s="28"/>
      <c r="D52" s="28"/>
      <c r="E52" s="28"/>
      <c r="F52" s="28"/>
      <c r="G52" s="28"/>
    </row>
    <row r="53" spans="1:7" s="39" customFormat="1" ht="12.75">
      <c r="A53" s="28"/>
      <c r="B53" s="27" t="s">
        <v>125</v>
      </c>
      <c r="C53" s="28"/>
      <c r="D53" s="29">
        <v>3008065.35</v>
      </c>
      <c r="E53" s="29">
        <v>3060834.5</v>
      </c>
      <c r="F53" s="28"/>
      <c r="G53" s="28"/>
    </row>
    <row r="54" spans="1:7" ht="12.75">
      <c r="A54" s="28"/>
      <c r="B54" s="27" t="s">
        <v>126</v>
      </c>
      <c r="C54" s="28"/>
      <c r="D54" s="30">
        <v>3008065.35</v>
      </c>
      <c r="E54" s="30">
        <v>3060834.5</v>
      </c>
      <c r="F54" s="28"/>
      <c r="G54" s="28"/>
    </row>
    <row r="55" spans="1:7" ht="13.5" thickBot="1">
      <c r="A55" s="28"/>
      <c r="B55" s="27" t="s">
        <v>55</v>
      </c>
      <c r="C55" s="28"/>
      <c r="D55" s="32">
        <v>15090672.23</v>
      </c>
      <c r="E55" s="32">
        <v>15265095.42</v>
      </c>
      <c r="F55" s="28"/>
      <c r="G55" s="28"/>
    </row>
    <row r="56" spans="4:5" ht="13.5" thickTop="1">
      <c r="D56" s="51"/>
      <c r="E56" s="51"/>
    </row>
  </sheetData>
  <sheetProtection/>
  <mergeCells count="3">
    <mergeCell ref="A1:E1"/>
    <mergeCell ref="A3:E3"/>
    <mergeCell ref="A5:E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B37" sqref="B37"/>
    </sheetView>
  </sheetViews>
  <sheetFormatPr defaultColWidth="9.140625" defaultRowHeight="12.75"/>
  <cols>
    <col min="1" max="1" width="18.140625" style="0" bestFit="1" customWidth="1"/>
    <col min="2" max="2" width="33.421875" style="0" bestFit="1" customWidth="1"/>
    <col min="3" max="3" width="4.421875" style="0" customWidth="1"/>
    <col min="4" max="4" width="17.140625" style="0" customWidth="1"/>
  </cols>
  <sheetData>
    <row r="1" spans="1:6" ht="12.75" customHeight="1">
      <c r="A1" s="365" t="s">
        <v>97</v>
      </c>
      <c r="B1" s="365"/>
      <c r="C1" s="365"/>
      <c r="D1" s="365"/>
      <c r="E1" s="365"/>
      <c r="F1" s="102"/>
    </row>
    <row r="2" spans="1:4" ht="12.75">
      <c r="A2" s="34"/>
      <c r="B2" s="35"/>
      <c r="C2" s="35"/>
      <c r="D2" s="35"/>
    </row>
    <row r="3" spans="1:6" ht="12.75" customHeight="1">
      <c r="A3" s="365" t="s">
        <v>274</v>
      </c>
      <c r="B3" s="365"/>
      <c r="C3" s="365"/>
      <c r="D3" s="365"/>
      <c r="E3" s="365"/>
      <c r="F3" s="102"/>
    </row>
    <row r="4" spans="1:4" ht="12.75">
      <c r="A4" s="22"/>
      <c r="B4" s="22"/>
      <c r="C4" s="22"/>
      <c r="D4" s="22"/>
    </row>
    <row r="5" spans="1:6" ht="12.75" customHeight="1">
      <c r="A5" s="366" t="s">
        <v>196</v>
      </c>
      <c r="B5" s="366"/>
      <c r="C5" s="366"/>
      <c r="D5" s="366"/>
      <c r="E5" s="366"/>
      <c r="F5" s="103"/>
    </row>
    <row r="6" spans="1:4" ht="12.75">
      <c r="A6" s="23"/>
      <c r="B6" s="23"/>
      <c r="C6" s="23"/>
      <c r="D6" s="23"/>
    </row>
    <row r="7" spans="1:4" ht="12.75">
      <c r="A7" s="23"/>
      <c r="B7" s="23"/>
      <c r="C7" s="23"/>
      <c r="D7" s="23"/>
    </row>
    <row r="8" spans="1:4" ht="12.75">
      <c r="A8" s="23"/>
      <c r="B8" s="23"/>
      <c r="C8" s="23"/>
      <c r="D8" s="23"/>
    </row>
    <row r="9" spans="1:4" ht="12.75">
      <c r="A9" s="23"/>
      <c r="B9" s="23"/>
      <c r="C9" s="23"/>
      <c r="D9" s="24" t="s">
        <v>274</v>
      </c>
    </row>
    <row r="10" spans="1:4" ht="12.75">
      <c r="A10" s="25"/>
      <c r="B10" s="25"/>
      <c r="C10" s="25"/>
      <c r="D10" s="26" t="s">
        <v>325</v>
      </c>
    </row>
    <row r="11" spans="1:4" ht="12.75">
      <c r="A11" s="25"/>
      <c r="B11" s="25"/>
      <c r="C11" s="25"/>
      <c r="D11" s="25"/>
    </row>
    <row r="12" spans="1:4" ht="12.75">
      <c r="A12" s="27" t="s">
        <v>197</v>
      </c>
      <c r="B12" s="28"/>
      <c r="C12" s="28"/>
      <c r="D12" s="28"/>
    </row>
    <row r="13" spans="1:4" ht="12.75">
      <c r="A13" s="27" t="s">
        <v>198</v>
      </c>
      <c r="B13" s="28"/>
      <c r="C13" s="28"/>
      <c r="D13" s="28"/>
    </row>
    <row r="14" spans="1:4" ht="12.75">
      <c r="A14" s="28"/>
      <c r="B14" s="27" t="s">
        <v>199</v>
      </c>
      <c r="C14" s="28"/>
      <c r="D14" s="29">
        <v>0</v>
      </c>
    </row>
    <row r="15" spans="1:4" ht="12.75">
      <c r="A15" s="28"/>
      <c r="B15" s="27" t="s">
        <v>200</v>
      </c>
      <c r="C15" s="28"/>
      <c r="D15" s="29">
        <v>0</v>
      </c>
    </row>
    <row r="16" spans="1:4" ht="12.75">
      <c r="A16" s="28"/>
      <c r="B16" s="27" t="s">
        <v>201</v>
      </c>
      <c r="C16" s="28"/>
      <c r="D16" s="29">
        <v>102.74</v>
      </c>
    </row>
    <row r="17" spans="1:4" ht="12.75">
      <c r="A17" s="28"/>
      <c r="B17" s="27" t="s">
        <v>202</v>
      </c>
      <c r="C17" s="28"/>
      <c r="D17" s="29">
        <v>255313.36</v>
      </c>
    </row>
    <row r="18" spans="1:4" ht="12.75">
      <c r="A18" s="28"/>
      <c r="B18" s="27" t="s">
        <v>203</v>
      </c>
      <c r="C18" s="28"/>
      <c r="D18" s="29">
        <v>591.29</v>
      </c>
    </row>
    <row r="19" spans="1:4" ht="12.75">
      <c r="A19" s="28"/>
      <c r="B19" s="27" t="s">
        <v>204</v>
      </c>
      <c r="C19" s="28"/>
      <c r="D19" s="30">
        <v>256007.39</v>
      </c>
    </row>
    <row r="20" spans="1:4" ht="12.75">
      <c r="A20" s="27" t="s">
        <v>205</v>
      </c>
      <c r="B20" s="28"/>
      <c r="C20" s="28"/>
      <c r="D20" s="28"/>
    </row>
    <row r="21" spans="1:4" ht="12.75">
      <c r="A21" s="28"/>
      <c r="B21" s="27" t="s">
        <v>206</v>
      </c>
      <c r="C21" s="28"/>
      <c r="D21" s="29">
        <v>123944.44</v>
      </c>
    </row>
    <row r="22" spans="1:4" ht="12.75">
      <c r="A22" s="28"/>
      <c r="B22" s="27" t="s">
        <v>207</v>
      </c>
      <c r="C22" s="28"/>
      <c r="D22" s="29">
        <v>-12916.53</v>
      </c>
    </row>
    <row r="23" spans="1:4" ht="12.75">
      <c r="A23" s="28"/>
      <c r="B23" s="27" t="s">
        <v>208</v>
      </c>
      <c r="C23" s="28"/>
      <c r="D23" s="29">
        <v>0</v>
      </c>
    </row>
    <row r="24" spans="1:4" ht="12.75">
      <c r="A24" s="28"/>
      <c r="B24" s="27" t="s">
        <v>209</v>
      </c>
      <c r="C24" s="28"/>
      <c r="D24" s="29">
        <v>0</v>
      </c>
    </row>
    <row r="25" spans="1:4" ht="12.75">
      <c r="A25" s="28"/>
      <c r="B25" s="27" t="s">
        <v>210</v>
      </c>
      <c r="C25" s="28"/>
      <c r="D25" s="29">
        <v>0</v>
      </c>
    </row>
    <row r="26" spans="1:4" ht="12.75">
      <c r="A26" s="28"/>
      <c r="B26" s="27" t="s">
        <v>211</v>
      </c>
      <c r="C26" s="28"/>
      <c r="D26" s="29">
        <v>0</v>
      </c>
    </row>
    <row r="27" spans="1:4" ht="12.75">
      <c r="A27" s="28"/>
      <c r="B27" s="27" t="s">
        <v>212</v>
      </c>
      <c r="C27" s="28"/>
      <c r="D27" s="29">
        <v>0</v>
      </c>
    </row>
    <row r="28" spans="1:4" ht="12.75">
      <c r="A28" s="28"/>
      <c r="B28" s="27" t="s">
        <v>213</v>
      </c>
      <c r="C28" s="28"/>
      <c r="D28" s="29">
        <v>2750</v>
      </c>
    </row>
    <row r="29" spans="1:4" ht="12.75">
      <c r="A29" s="28"/>
      <c r="B29" s="27" t="s">
        <v>214</v>
      </c>
      <c r="C29" s="28"/>
      <c r="D29" s="29">
        <v>0</v>
      </c>
    </row>
    <row r="30" spans="1:4" ht="12.75">
      <c r="A30" s="28"/>
      <c r="B30" s="27" t="s">
        <v>215</v>
      </c>
      <c r="C30" s="28"/>
      <c r="D30" s="29">
        <v>1000</v>
      </c>
    </row>
    <row r="31" spans="1:4" ht="12.75">
      <c r="A31" s="28"/>
      <c r="B31" s="27" t="s">
        <v>216</v>
      </c>
      <c r="C31" s="28"/>
      <c r="D31" s="29">
        <v>46919.33</v>
      </c>
    </row>
    <row r="32" spans="1:4" ht="12.75">
      <c r="A32" s="28"/>
      <c r="B32" s="27" t="s">
        <v>217</v>
      </c>
      <c r="C32" s="28"/>
      <c r="D32" s="29">
        <v>0</v>
      </c>
    </row>
    <row r="33" spans="1:4" ht="12.75">
      <c r="A33" s="28"/>
      <c r="B33" s="27" t="s">
        <v>218</v>
      </c>
      <c r="C33" s="28"/>
      <c r="D33" s="29">
        <v>0</v>
      </c>
    </row>
    <row r="34" spans="1:4" ht="12.75">
      <c r="A34" s="28"/>
      <c r="B34" s="27" t="s">
        <v>219</v>
      </c>
      <c r="C34" s="28"/>
      <c r="D34" s="29">
        <v>0</v>
      </c>
    </row>
    <row r="35" spans="1:4" ht="12.75">
      <c r="A35" s="28"/>
      <c r="B35" s="27" t="s">
        <v>220</v>
      </c>
      <c r="C35" s="28"/>
      <c r="D35" s="29">
        <v>2250</v>
      </c>
    </row>
    <row r="36" spans="1:4" ht="12.75">
      <c r="A36" s="28"/>
      <c r="B36" s="27" t="s">
        <v>242</v>
      </c>
      <c r="C36" s="28"/>
      <c r="D36" s="29">
        <v>8500</v>
      </c>
    </row>
    <row r="37" spans="1:4" ht="12.75">
      <c r="A37" s="28"/>
      <c r="B37" s="27" t="s">
        <v>221</v>
      </c>
      <c r="C37" s="28"/>
      <c r="D37" s="30">
        <v>172447.24</v>
      </c>
    </row>
    <row r="38" spans="1:4" ht="12.75">
      <c r="A38" s="28"/>
      <c r="B38" s="27" t="s">
        <v>222</v>
      </c>
      <c r="C38" s="28"/>
      <c r="D38" s="46">
        <v>83560.15</v>
      </c>
    </row>
    <row r="39" spans="1:4" ht="12.75">
      <c r="A39" s="27" t="s">
        <v>223</v>
      </c>
      <c r="B39" s="28"/>
      <c r="C39" s="28"/>
      <c r="D39" s="28"/>
    </row>
    <row r="40" spans="1:4" ht="12.75">
      <c r="A40" s="28"/>
      <c r="B40" s="27" t="s">
        <v>224</v>
      </c>
      <c r="C40" s="28"/>
      <c r="D40" s="29">
        <v>20264</v>
      </c>
    </row>
    <row r="41" spans="1:4" ht="12.75">
      <c r="A41" s="28"/>
      <c r="B41" s="27" t="s">
        <v>225</v>
      </c>
      <c r="C41" s="28"/>
      <c r="D41" s="29">
        <v>52</v>
      </c>
    </row>
    <row r="42" spans="1:4" ht="12.75">
      <c r="A42" s="28"/>
      <c r="B42" s="27" t="s">
        <v>226</v>
      </c>
      <c r="C42" s="28"/>
      <c r="D42" s="29">
        <v>0</v>
      </c>
    </row>
    <row r="43" spans="1:4" ht="12.75">
      <c r="A43" s="28"/>
      <c r="B43" s="27" t="s">
        <v>227</v>
      </c>
      <c r="C43" s="28"/>
      <c r="D43" s="29">
        <v>0</v>
      </c>
    </row>
    <row r="44" spans="1:4" ht="12.75">
      <c r="A44" s="28"/>
      <c r="B44" s="27" t="s">
        <v>228</v>
      </c>
      <c r="C44" s="28"/>
      <c r="D44" s="29">
        <v>10475</v>
      </c>
    </row>
    <row r="45" spans="1:4" ht="12.75">
      <c r="A45" s="28"/>
      <c r="B45" s="27" t="s">
        <v>229</v>
      </c>
      <c r="C45" s="28"/>
      <c r="D45" s="30">
        <v>30791</v>
      </c>
    </row>
    <row r="46" spans="1:4" ht="12.75">
      <c r="A46" s="28"/>
      <c r="B46" s="27" t="s">
        <v>230</v>
      </c>
      <c r="C46" s="28"/>
      <c r="D46" s="29">
        <v>0</v>
      </c>
    </row>
    <row r="47" spans="1:4" ht="12.75">
      <c r="A47" s="28"/>
      <c r="B47" s="28"/>
      <c r="C47" s="28"/>
      <c r="D47" s="28"/>
    </row>
    <row r="48" spans="1:4" ht="12.75">
      <c r="A48" s="28"/>
      <c r="B48" s="47" t="s">
        <v>231</v>
      </c>
      <c r="C48" s="48"/>
      <c r="D48" s="49">
        <v>3008065.35</v>
      </c>
    </row>
    <row r="49" spans="1:4" ht="12.75">
      <c r="A49" s="48"/>
      <c r="B49" s="48"/>
      <c r="C49" s="48"/>
      <c r="D49" s="48"/>
    </row>
    <row r="50" spans="1:4" ht="12.75">
      <c r="A50" s="48"/>
      <c r="B50" s="47" t="s">
        <v>232</v>
      </c>
      <c r="C50" s="48"/>
      <c r="D50" s="49">
        <v>52769.15</v>
      </c>
    </row>
    <row r="51" spans="1:4" ht="12.75">
      <c r="A51" s="48"/>
      <c r="B51" s="48"/>
      <c r="C51" s="48"/>
      <c r="D51" s="48"/>
    </row>
    <row r="52" spans="1:4" ht="13.5" thickBot="1">
      <c r="A52" s="48"/>
      <c r="B52" s="47" t="s">
        <v>233</v>
      </c>
      <c r="C52" s="48"/>
      <c r="D52" s="50">
        <v>3060834.5</v>
      </c>
    </row>
    <row r="53" ht="13.5" thickTop="1"/>
  </sheetData>
  <sheetProtection/>
  <mergeCells count="3">
    <mergeCell ref="A1:E1"/>
    <mergeCell ref="A3:E3"/>
    <mergeCell ref="A5:E5"/>
  </mergeCells>
  <printOptions/>
  <pageMargins left="0.75" right="0.75" top="1" bottom="1" header="0.5" footer="0.5"/>
  <pageSetup horizontalDpi="600" verticalDpi="600" orientation="portrait" scale="98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2013-10-29T14:18:41Z</dcterms:created>
  <dcterms:modified xsi:type="dcterms:W3CDTF">2016-11-10T18:35:57Z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